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Raigo\AppData\Local\Microsoft\Windows\INetCache\Content.Outlook\VJNOVIR3\"/>
    </mc:Choice>
  </mc:AlternateContent>
  <xr:revisionPtr revIDLastSave="0" documentId="13_ncr:1_{D1DCB03F-2EA0-4C33-9AF1-CFEEBA9D1D9E}" xr6:coauthVersionLast="36" xr6:coauthVersionMax="36" xr10:uidLastSave="{00000000-0000-0000-0000-000000000000}"/>
  <bookViews>
    <workbookView xWindow="0" yWindow="0" windowWidth="22290" windowHeight="7980" tabRatio="854" activeTab="7" xr2:uid="{00000000-000D-0000-FFFF-FFFF00000000}"/>
  </bookViews>
  <sheets>
    <sheet name="2a märad" sheetId="6" r:id="rId1"/>
    <sheet name="2AM TULEMUSED" sheetId="17" r:id="rId2"/>
    <sheet name="2-a täkud" sheetId="7" r:id="rId3"/>
    <sheet name="2AT TULEMUSED" sheetId="18" r:id="rId4"/>
    <sheet name="3-a märad " sheetId="3" r:id="rId5"/>
    <sheet name="3AM TULEMUSED" sheetId="19" r:id="rId6"/>
    <sheet name=" 3-a täkud " sheetId="5" r:id="rId7"/>
    <sheet name="4" sheetId="20" r:id="rId8"/>
    <sheet name="KS, TS Edetabel" sheetId="12" r:id="rId9"/>
    <sheet name="Eriauhinnad" sheetId="4" r:id="rId10"/>
    <sheet name="Nimed lõplik" sheetId="21" r:id="rId1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0" i="20" l="1"/>
  <c r="N29" i="20"/>
  <c r="O28" i="20"/>
  <c r="N28" i="20"/>
  <c r="N25" i="20"/>
  <c r="N24" i="20"/>
  <c r="O23" i="20"/>
  <c r="N23" i="20"/>
  <c r="N20" i="20"/>
  <c r="N19" i="20"/>
  <c r="O18" i="20"/>
  <c r="N18" i="20"/>
  <c r="N15" i="20"/>
  <c r="N14" i="20"/>
  <c r="O13" i="20"/>
  <c r="N13" i="20"/>
  <c r="N10" i="20"/>
  <c r="N9" i="20"/>
  <c r="O8" i="20"/>
  <c r="N8" i="20"/>
  <c r="N5" i="20"/>
  <c r="N4" i="20"/>
  <c r="O3" i="20"/>
  <c r="N3" i="20"/>
  <c r="N30" i="5"/>
  <c r="N29" i="5"/>
  <c r="O28" i="5"/>
  <c r="N28" i="5"/>
  <c r="N25" i="5"/>
  <c r="N24" i="5"/>
  <c r="O23" i="5"/>
  <c r="N23" i="5"/>
  <c r="N20" i="5"/>
  <c r="N19" i="5"/>
  <c r="O18" i="5"/>
  <c r="N18" i="5"/>
  <c r="N15" i="5"/>
  <c r="N14" i="5"/>
  <c r="O13" i="5"/>
  <c r="N13" i="5"/>
  <c r="N10" i="5"/>
  <c r="N9" i="5"/>
  <c r="O8" i="5"/>
  <c r="N8" i="5"/>
  <c r="N5" i="5"/>
  <c r="N4" i="5"/>
  <c r="O3" i="5"/>
  <c r="N3" i="5"/>
  <c r="N35" i="19"/>
  <c r="N34" i="19"/>
  <c r="O33" i="19"/>
  <c r="N33" i="19"/>
  <c r="N30" i="19"/>
  <c r="N29" i="19"/>
  <c r="O28" i="19"/>
  <c r="N28" i="19"/>
  <c r="N25" i="19"/>
  <c r="N24" i="19"/>
  <c r="O23" i="19"/>
  <c r="N23" i="19"/>
  <c r="N20" i="19"/>
  <c r="N19" i="19"/>
  <c r="O18" i="19"/>
  <c r="N18" i="19"/>
  <c r="N15" i="19"/>
  <c r="N14" i="19"/>
  <c r="O13" i="19"/>
  <c r="N13" i="19"/>
  <c r="N10" i="19"/>
  <c r="N9" i="19"/>
  <c r="O8" i="19"/>
  <c r="N8" i="19"/>
  <c r="N5" i="19"/>
  <c r="N4" i="19"/>
  <c r="O3" i="19"/>
  <c r="N3" i="19"/>
  <c r="N35" i="3"/>
  <c r="N34" i="3"/>
  <c r="O33" i="3"/>
  <c r="N33" i="3"/>
  <c r="N30" i="3"/>
  <c r="N29" i="3"/>
  <c r="O28" i="3"/>
  <c r="N28" i="3"/>
  <c r="N25" i="3"/>
  <c r="N24" i="3"/>
  <c r="O23" i="3"/>
  <c r="N23" i="3"/>
  <c r="N20" i="3"/>
  <c r="N19" i="3"/>
  <c r="O18" i="3"/>
  <c r="N18" i="3"/>
  <c r="N15" i="3"/>
  <c r="N14" i="3"/>
  <c r="O13" i="3"/>
  <c r="N13" i="3"/>
  <c r="N10" i="3"/>
  <c r="N9" i="3"/>
  <c r="O8" i="3"/>
  <c r="N8" i="3"/>
  <c r="N5" i="3"/>
  <c r="N4" i="3"/>
  <c r="O3" i="3"/>
  <c r="N3" i="3"/>
  <c r="N40" i="18"/>
  <c r="N39" i="18"/>
  <c r="O38" i="18"/>
  <c r="N38" i="18"/>
  <c r="N35" i="18"/>
  <c r="N34" i="18"/>
  <c r="O33" i="18"/>
  <c r="N33" i="18"/>
  <c r="N30" i="18"/>
  <c r="N29" i="18"/>
  <c r="O28" i="18"/>
  <c r="N28" i="18"/>
  <c r="N25" i="18"/>
  <c r="N24" i="18"/>
  <c r="O23" i="18"/>
  <c r="N23" i="18"/>
  <c r="N20" i="18"/>
  <c r="N19" i="18"/>
  <c r="O18" i="18"/>
  <c r="N18" i="18"/>
  <c r="N15" i="18"/>
  <c r="N14" i="18"/>
  <c r="O13" i="18"/>
  <c r="N13" i="18"/>
  <c r="N10" i="18"/>
  <c r="N9" i="18"/>
  <c r="O8" i="18"/>
  <c r="N8" i="18"/>
  <c r="N5" i="18"/>
  <c r="N4" i="18"/>
  <c r="O3" i="18"/>
  <c r="N3" i="18"/>
  <c r="N40" i="7"/>
  <c r="N39" i="7"/>
  <c r="O38" i="7"/>
  <c r="N38" i="7"/>
  <c r="N35" i="7"/>
  <c r="N34" i="7"/>
  <c r="O33" i="7"/>
  <c r="N33" i="7"/>
  <c r="N30" i="7"/>
  <c r="N29" i="7"/>
  <c r="O28" i="7"/>
  <c r="N28" i="7"/>
  <c r="N25" i="7"/>
  <c r="N24" i="7"/>
  <c r="O23" i="7"/>
  <c r="N23" i="7"/>
  <c r="N20" i="7"/>
  <c r="N19" i="7"/>
  <c r="O18" i="7"/>
  <c r="N18" i="7"/>
  <c r="N15" i="7"/>
  <c r="N14" i="7"/>
  <c r="O13" i="7"/>
  <c r="N13" i="7"/>
  <c r="N10" i="7"/>
  <c r="N9" i="7"/>
  <c r="O8" i="7"/>
  <c r="N8" i="7"/>
  <c r="N5" i="7"/>
  <c r="N4" i="7"/>
  <c r="O3" i="7"/>
  <c r="N3" i="7"/>
  <c r="N25" i="17"/>
  <c r="N24" i="17"/>
  <c r="O23" i="17"/>
  <c r="N23" i="17"/>
  <c r="N20" i="17"/>
  <c r="N19" i="17"/>
  <c r="O18" i="17"/>
  <c r="N18" i="17"/>
  <c r="N15" i="17"/>
  <c r="N14" i="17"/>
  <c r="O13" i="17"/>
  <c r="N13" i="17"/>
  <c r="N10" i="17"/>
  <c r="N9" i="17"/>
  <c r="O8" i="17"/>
  <c r="N8" i="17"/>
  <c r="N5" i="17"/>
  <c r="N4" i="17"/>
  <c r="O3" i="17"/>
  <c r="N3" i="17"/>
  <c r="N25" i="6"/>
  <c r="N24" i="6"/>
  <c r="O23" i="6"/>
  <c r="N23" i="6"/>
  <c r="N20" i="6"/>
  <c r="N19" i="6"/>
  <c r="O18" i="6"/>
  <c r="N18" i="6"/>
  <c r="N15" i="6"/>
  <c r="N14" i="6"/>
  <c r="O13" i="6"/>
  <c r="N13" i="6"/>
  <c r="N10" i="6"/>
  <c r="N9" i="6"/>
  <c r="O8" i="6"/>
  <c r="N8" i="6"/>
  <c r="N5" i="6"/>
  <c r="N4" i="6"/>
  <c r="O3" i="6"/>
  <c r="N3" i="6"/>
</calcChain>
</file>

<file path=xl/sharedStrings.xml><?xml version="1.0" encoding="utf-8"?>
<sst xmlns="http://schemas.openxmlformats.org/spreadsheetml/2006/main" count="466" uniqueCount="129">
  <si>
    <t>Hobuse nr</t>
  </si>
  <si>
    <t>2-a märad</t>
  </si>
  <si>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</si>
  <si>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</si>
  <si>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</si>
  <si>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</si>
  <si>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</si>
  <si>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</si>
  <si>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</si>
  <si>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</si>
  <si>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</si>
  <si>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</si>
  <si>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</si>
  <si>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</si>
  <si>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QUICK LADY, s. 25.07.2016., hall m., i. Querido Mio, e. Tequila, ei. Terror, kasv. Ja om. Rebeka Luhaste, 156-174-20</t>
  </si>
  <si>
    <t>Hinded</t>
  </si>
  <si>
    <t>KS</t>
  </si>
  <si>
    <t>TS</t>
  </si>
  <si>
    <t>CATALEYA DE LUNE, s. 12.05.2016, kõrb m., i. Cornet's Iberio, e. Titanic S, ei. Marlon, kasv. ja om. Regina Rahula, 163-192-21,5</t>
  </si>
  <si>
    <t>ELIZEE, s. 27.04.2016, kõrb m., i. Elton John, e. Thasha, ei. Terror, kasv. Maris Kartau, om. Elari Aaboja, 164-184-20</t>
  </si>
  <si>
    <t>COME AND WIN, s. 22.05.2016, hall, i. Come and Fly, e. Florence Flying CH, ei. For Pleasure, kasv. Ja om. Claudine Resinelli, 160-179-21</t>
  </si>
  <si>
    <t>FREE DUTCH, s. 16.05.2016, kõrb m, i. Freedom, e. Dutch Diva S, ei. Cade Z, kasv. ja om. Piret Kurisoo ja Andres Udeküll, 163-188-21</t>
  </si>
  <si>
    <t>2-a märad tulemused</t>
  </si>
  <si>
    <t>1.</t>
  </si>
  <si>
    <t>2-a täkud</t>
  </si>
  <si>
    <t>KENTAUR, s. 28.03.2016, kõrb t, i. Kontador vd Doorndonkhoeve, e. Friida, ei. False Pass, kasv. ja om. Daisy Ellermann, 164-186-20,5</t>
  </si>
  <si>
    <t>ADAGIO VON SEEDER, s. 26.03.2016, must t, i. Aqiedo, e. Bentlee, ei. Jazz, kasv. Seeder Agri OÜ, om. Seeder Horses OÜ, 163-184-21</t>
  </si>
  <si>
    <t>WINTSENT V, s. 20.04.2016, kõrb t., i. Wilander, e. Whisper V, ei. Wodan, kasv. ja om. Peeter Viiard, 165-184-21</t>
  </si>
  <si>
    <t>CONCERTO VON SEEDER, s. 06.04.2016, a., kõrb t, i. Contendro I, e. Bonne Pleasure, ei. For Pleasure,kasv. Seeder Agri OÜ, om. Seeder Horses OÜ, 163-192-21</t>
  </si>
  <si>
    <t>KONDOR LG, s. 02.05.2016, kõrb t, i. Kontador vd Doorndonkhoeve, e. Wrem, ei. Cassini II, kasv. ja om. Laura Niils, 165-191-22</t>
  </si>
  <si>
    <t>HADES VON SEEDER, s. 10.05.2016, must t, i. Hennessy, e. Zustrona, ei. Rhodium, kasv. Seeder Agri OÜ, om. Seeder Horses OÜ, 168-189-22,5</t>
  </si>
  <si>
    <t>CARPO, s. 28.02.2016, hall t., i. Corall, e. Aregona, ei. Argentinus, kasv. Lätis, om. Riina Säälik, 161-177-21</t>
  </si>
  <si>
    <t>CRESCENDO VON SEEDER, s. 04.05.2016, kõrb t, i. Comme il Faut, e. Larghetto, ei. Ludwig von Bayern, kasv. Seeder Agri OÜ, om. Seeder Horses OÜ, 165-185-21</t>
  </si>
  <si>
    <t>2-a täkud tulemused</t>
  </si>
  <si>
    <t>3-a. märad</t>
  </si>
  <si>
    <t>ARMISSIN, s. 10.06.2015a, raudjas m, i. Concreto, e. Helmissin, ei. For Enjoy Ask Z 146, kasv. ja om. Liisa Lähdesmäki, 167,5-199-21,5</t>
  </si>
  <si>
    <t>JE T'ADORE, s. 12.05.2015, kõrb m, i. Jackson v/h Dauwhof, e. Carryann, ei. Carry's Son, kasv. ja om. UnitedSport OÜ, 162,5-188-21</t>
  </si>
  <si>
    <t>LAFAYETTE Z, s.12.06.2015 Leasure x Mermus R , kasv. Belgias, omanikud Margit Mägi ja Liisa Järsk , 162-188-20 </t>
  </si>
  <si>
    <t>ETCETERA, s.20.05.2015.a.,hall m., i.Elton John, e. Lahe, ei. Lakmus, kasv.ja om. Triin Vahimets, 167-193-21</t>
  </si>
  <si>
    <t>SANISSIN, s.08.06.2015a, kõrb m, i. Concreto 174, e. Silvassin, ei La Zarras 119, kasv. ja om. Liisa Lähdesmäki, 169-188-21</t>
  </si>
  <si>
    <t>EMIRETA, s. 11.06.2015.a., hall m., i. Elton John, e.Adorette, ei. Agrovorm`s Amerigo, kasv. ja om. Triin Vahimets, 178,5-198-22</t>
  </si>
  <si>
    <t>TAURYA DE FORTUNA, s. 21.06.15., must m., i. Tolegro, e. Florendyna Fregate, ei. Florencio, kasv. ja om. Aldi Alev, 157,5-190-20</t>
  </si>
  <si>
    <t>3-a. märad tulemused</t>
  </si>
  <si>
    <t>3-a. täkud</t>
  </si>
  <si>
    <t>WARCELLARI V, s. 02.04.2015, kõrb t., i. Wilander, e. Dalvi, ei. Calvino Z, kasv. ja om. Peeter Viiard, 162-182-20,5</t>
  </si>
  <si>
    <t>KASPER, s. 14.03.2015, tumekõrb t, i. Eldorado vd Zeshoek, e. Graffiti, ei. Spartacus, kasv. Hollandis, om. Hanno Ellermann, 165-184-21</t>
  </si>
  <si>
    <t>PRONTO VAN DE MALTAHOEVE, s. 23.07.2015, raudjas, i. Denzel v’t meulenhof, e. Eureka van de maltahoeve, ei. Querlybet hero, kasv. Cvoa de maltahoeve, om. Vao stables oü, 171,5-194-20</t>
  </si>
  <si>
    <t>KALIBER DP, KWPN, s. 18.05.2015.a., raudjas täkk, i. Glock's Toto Jr, e. Vienna, ei. Olivi, kasv. Denise Nurgel ja Peter Hilderink, o. Riin Ingre Saare, sünd Hollandis, 166,5-185-21,5</t>
  </si>
  <si>
    <t>CALIMERO, s. 18.05.2015, kõrb t, i. Contatour JP, e. Zerma, ei. Lupicor, kasv. ja om. Viljandi Kliinika OÜ, 168-189-22</t>
  </si>
  <si>
    <t>BOGEYMAN, s. 27.05.2015.a., raudjas t., i. Chaman, e. Marli, ei. Carthago, kasv. Hollandis,  om. As Matrix-puit, 175-186-21</t>
  </si>
  <si>
    <t>3-a. täkud tulemused</t>
  </si>
  <si>
    <t>1. QUICK LADY</t>
  </si>
  <si>
    <t>8. KENTAUR</t>
  </si>
  <si>
    <t>16. ARMISSIN</t>
  </si>
  <si>
    <t>24. WARCELLARI V</t>
  </si>
  <si>
    <t>2. CATALEYA DE LUNE</t>
  </si>
  <si>
    <t>11. ADAGIO VON SEEDER</t>
  </si>
  <si>
    <t>17. JE T’ADORE</t>
  </si>
  <si>
    <t>25. KASPER</t>
  </si>
  <si>
    <t>3. ELIZEE HN</t>
  </si>
  <si>
    <t>9. WINTSENT V</t>
  </si>
  <si>
    <t>18. LAFAYETTE Z</t>
  </si>
  <si>
    <t>26. PRONTO VAN DE MALTAHOEVE</t>
  </si>
  <si>
    <t>4. COME AND WIN</t>
  </si>
  <si>
    <t>12. CONCERTO VON SEEDER</t>
  </si>
  <si>
    <t>19. ETCETERA</t>
  </si>
  <si>
    <t>27. KALIBER DP</t>
  </si>
  <si>
    <t>6. FREE DUTCH</t>
  </si>
  <si>
    <t>10. KONDOR LG</t>
  </si>
  <si>
    <t>21. SANISSIN</t>
  </si>
  <si>
    <t>28. CALIMERO</t>
  </si>
  <si>
    <t>14. HADES VON SEEDER</t>
  </si>
  <si>
    <t>20. EMIRETA</t>
  </si>
  <si>
    <t>29. BOGEYMAN</t>
  </si>
  <si>
    <t>13. CARPO</t>
  </si>
  <si>
    <t>22. TAURYA DE FORTUNA</t>
  </si>
  <si>
    <t>15. CRESCENDO VON SEEDER</t>
  </si>
  <si>
    <t>LK2</t>
  </si>
  <si>
    <t>LK3</t>
  </si>
  <si>
    <t>LK4</t>
  </si>
  <si>
    <t>KS- Liikumised+ käitumine</t>
  </si>
  <si>
    <t>TK-hüpped,käitumine,galopp</t>
  </si>
  <si>
    <t>Eriauhinnad</t>
  </si>
  <si>
    <t>KS lootus</t>
  </si>
  <si>
    <t>TS lootus</t>
  </si>
  <si>
    <t>Parim Eestis sündinud</t>
  </si>
  <si>
    <t>2.Cataleya De Lune/3. Elizee HN</t>
  </si>
  <si>
    <t>2.CATALEYA DE LUNE</t>
  </si>
  <si>
    <t>PUNKTIDE PÕHJAL</t>
  </si>
  <si>
    <t>19.ETCETERA</t>
  </si>
  <si>
    <t>3-a märad</t>
  </si>
  <si>
    <t>26. PRONTO VAN DE MALTAHOEVE/29.Bogeyman</t>
  </si>
  <si>
    <t>WARCELLARI V</t>
  </si>
  <si>
    <t>3-a täkud</t>
  </si>
  <si>
    <t>26.PRONTO VAN DE MALTAHOEVE</t>
  </si>
  <si>
    <t>Parim E. sünd</t>
  </si>
  <si>
    <t>Best in Show</t>
  </si>
  <si>
    <t>Publiku lemmik</t>
  </si>
  <si>
    <t>22.TAURYA DE FORTUNA</t>
  </si>
  <si>
    <t>1. QUICK LADY, s. 25.07.2016., hall m., i. Querido Mio, e. Tequila, ei. Terror, kasv. Ja om. Rebeka Luhaste, 156-174-20</t>
  </si>
  <si>
    <t>2. CATALEYA DE LUNE, s. 12.05.2016, kõrb m., i. Cornet’s Iberio, e. Titanic S, ei. Marlon, kasv. ja om. Regina Rahula, 163-192-21,5</t>
  </si>
  <si>
    <t>3. ELIZEE HN, s. 27.04.2016, kõrb m., i. Elton John, e. Thasha, ei. Terror, kasv. Maris Kartau, om. Elari Aaboja, 164-184-20</t>
  </si>
  <si>
    <t>4. COME AND WIN, s. 22.05.2016, hall, i. Come and Fly, e. Florence Flying CH, ei. For Pleasure, kasv. Ja om. Claudine Resinelli, 160-179-21</t>
  </si>
  <si>
    <t>5.GUARDIA VON SEEDER, s. 12.04.2016, kõrb m, i. Guardian S, e. Gucci, ei. Spielberg, kasv. Seeder Agri OÜ, om. Seeder Horses OÜ, 159-183-20</t>
  </si>
  <si>
    <t>6. FREE DUTCH, s. 16.05.2016, kõrb m, i. Freedom, e. Dutch Diva S, ei. Cade Z, kasv. ja om. Piret Kurisoo ja Andres Udeküll, 163-188-21</t>
  </si>
  <si>
    <t>7. CORTEZIA VON SEEDER, s. 07.04.2016, kõrb m, i. Contendro I, e. Zirkeness H2, ei. Emilion, kasv. Seeder Agri OÜ, om. Seeder Horses OÜ, 160-186-20</t>
  </si>
  <si>
    <t>8. KENTAUR, s. 28.03.2016, kõrb t, i. Kontador vd Doorndonkhoeve, e. Friida, ei. False Pass, kasv. ja om. Daisy Ellermann, 164-186-20,5</t>
  </si>
  <si>
    <t>9. WINTSENT V, s. 20.04.2016, kõrb t., i. Wilander, e. Whisper V, ei. Wodan, kasv. ja om. Peeter Viiard, 165-184-21</t>
  </si>
  <si>
    <t>10. KONDOR LG, s. 02.05.2016, kõrb t, i. Kontador vd Doorndonkhoeve, e. Wrem, ei. Cassini II, kasv. ja om. Laura Niils, 165-191-22</t>
  </si>
  <si>
    <t>11. ADAGIO VON SEEDER, s. 26.03.2016, must t, i. Aqiedo, e. Bentlee, ei. Jazz, kasv. Seeder Agri OÜ, om. Seeder Horses OÜ, 163-184-21</t>
  </si>
  <si>
    <t>12. CONCERTO VON SEEDER, s. 06.04.2016, a., kõrb t, i. Contendro I, e. Bonne Pleasure, ei. For Pleasure,kasv. Seeder Agri OÜ, om. Seeder Horses OÜ, 163-192-21</t>
  </si>
  <si>
    <t>13. CARPO, s. 28.02.2016, hall t., i. Corall, e. Aregona, ei. Argentinus, kasv. Lätis, om. Riina Säälik, 161-177-21</t>
  </si>
  <si>
    <t>14. HADES VON SEEDER, s. 10.05.2016, must t, i. Hennessy, e. Zustrona, ei. Rhodium, kasv. Seeder Agri OÜ, om. Seeder Horses OÜ, 168-189-22,5</t>
  </si>
  <si>
    <t>15. CRESCENDO VON SEEDER, s. 04.05.2016, kõrb t, i. Comme il Faut, e. Largheto, ei. Ludwig von Bayern, kasv. Seeder Agri OÜ, om. Seeder Horses OÜ, 165-185-21</t>
  </si>
  <si>
    <t>16. ARMISSIN, s. 10.06.2015a, raudjas m, i. Concreto, e. Helmissin, ei. For Enjoy Ask Z 146, kasv. ja om. Liisa Lähdesmäki, 167,5-199-21,5</t>
  </si>
  <si>
    <t>17. JE T’ADORE, s. 12.05.2015, kõrb m, i. Jackson v/h Dauwhof, e. Carryann, ei. Carry’s Son, kasv. ja om. UnitedSport OÜ, 162,5-188-21</t>
  </si>
  <si>
    <t>18. LAFAYETTE Z, 12,06,2015 Leasure x Mermus R , kasv. Belgias, omanikud Margit Mägi ja Liisa Järsk, 162-188-20</t>
  </si>
  <si>
    <t>19. ETCETERA, s.20.05.2015.a.,hall m., i.Elton John, e. Lahe, ei. Lakmus, kasv.ja om. Triin Vahimets, 167-193-21</t>
  </si>
  <si>
    <t>20. EMIRETA, s. 11.06.2015.a., hall m., i. Elton John, e.Adorette, ei. Agrovorm`s Amerigo, kasv. ja om. Triin Vahimets, 178,5-198-22</t>
  </si>
  <si>
    <t>21. SANISSIN, s.08.06.2015a, kõrb m, i. Concreto 174, e. Silvassin, ei La Zarras 119, kasv. ja om. Liisa Lähdesmäki, 169-188-21</t>
  </si>
  <si>
    <t>22. TAURYA DE FORTUNA, s. 21.06.15., must m., i. Tolegro, e. Florendyna Fregate, ei. Florencio, kasv. ja om. Aldi Alev, 157,5-190-20</t>
  </si>
  <si>
    <t>23. KORNETTA VON SEEDER, s. 05.05.2015, raudjas m, i. Kontador vd Doorndonkhoeve, e. Cadence de la Vie Z, ei. Cornet Obolensky, kasv. ja om. Seeder Horses OÜ, 168-192-21</t>
  </si>
  <si>
    <t>24. WARCELLARI V, s. 02.04.2015, kõrb t., i. Wilander, e. Dalvi, ei. Calvino Z, kasv. ja om. Peeter Viiard, 162-182-20,5</t>
  </si>
  <si>
    <t>25. KASPER, s. 14.03.2015, tumekõrb t, i. Eldorado vd Zeshoek, e. Graft, ei. Spartacus, kasv. Hollandis, om. Hanno Ellermann, 165-184-21</t>
  </si>
  <si>
    <t>26. PRONTO VAN DE MALTAHOEVE, s. 23.07.2015, raudjas, i. Denzel v’t meulenhof, e. Eureka van de maltahoeve, ei. Querlybet hero, kasv. Vao stables oü, 171,5-194-20</t>
  </si>
  <si>
    <t>27. KALIBER DP, KWPN, s. 18.05.2015.a., raudjas täkk, i. Glock’s Toto Jr, e. Vienna, ei. Olivi, kasv. Denise Nurgel ja Peter Hilderink, o. Riin Ingre, Saare, sünd Hollandis, 166,5-185-21</t>
  </si>
  <si>
    <t>28. CALIMERO, s. 18.05.2015, kõrb t, i. Contatour JP, e. Zerma, ei. Lupicor, kasv. ja om. Viljandi Kliinika OÜ, 168-189-22</t>
  </si>
  <si>
    <t>29. BOGEYMAN, s. 27.05.2015.a., raudjas t., i. Chaman, e. Marli, ei. Carthago, kasv. Hollandis, om. As Matrix-puit, 175-186-21</t>
  </si>
  <si>
    <t>30. NEGARO VON SEEDER, s. 08.05.2015, raudjas t, i. Negro, e. Largheto, ei. Ludwig von Bayern, kasv. Seeder Agri OÜ, om. Seeder Horses OÜ,165-201-22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</si>
</sst>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charset val="134"/>
      <scheme val="minor"/>
    </font>
    <font>
      <sz val="13"/>
      <color rgb="FF2B2B2B"/>
      <name val="Arial"/>
      <charset val="186"/>
    </font>
    <font>
      <b/>
      <sz val="11"/>
      <color theme="1"/>
      <name val="Calibri"/>
      <charset val="186"/>
      <scheme val="minor"/>
    </font>
    <font>
      <b/>
      <sz val="14"/>
      <color theme="1"/>
      <name val="Calibri"/>
      <charset val="186"/>
      <scheme val="minor"/>
    </font>
    <font>
      <b/>
      <sz val="12"/>
      <color theme="1"/>
      <name val="Calibri"/>
      <charset val="186"/>
      <scheme val="minor"/>
    </font>
    <font>
      <sz val="11"/>
      <name val="Calibri"/>
      <charset val="134"/>
      <scheme val="minor"/>
    </font>
    <font>
      <sz val="9"/>
      <color theme="1"/>
      <name val="Calibri"/>
      <charset val="134"/>
      <scheme val="minor"/>
    </font>
    <font>
      <b/>
      <sz val="16"/>
      <name val="Calibri"/>
      <charset val="186"/>
    </font>
    <font>
      <b/>
      <sz val="11"/>
      <color theme="1"/>
      <name val="Calibri"/>
      <charset val="134"/>
      <scheme val="minor"/>
    </font>
    <font>
      <b/>
      <sz val="14"/>
      <name val="Calibri"/>
      <charset val="186"/>
    </font>
    <font>
      <sz val="9"/>
      <color theme="1"/>
      <name val="Arial"/>
      <charset val="186"/>
    </font>
    <font>
      <b/>
      <sz val="10"/>
      <name val="Arial"/>
      <charset val="186"/>
    </font>
    <font>
      <b/>
      <sz val="10"/>
      <color theme="1"/>
      <name val="Calibri"/>
      <charset val="186"/>
      <scheme val="minor"/>
    </font>
    <font>
      <b/>
      <sz val="9"/>
      <color theme="1"/>
      <name val="Arial"/>
      <charset val="186"/>
    </font>
    <font>
      <b/>
      <sz val="18"/>
      <color rgb="FFFF0000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theme="1"/>
      <name val="Arial"/>
      <charset val="186"/>
    </font>
    <font>
      <b/>
      <sz val="16"/>
      <color rgb="FFFF0000"/>
      <name val="Calibri"/>
      <charset val="134"/>
      <scheme val="minor"/>
    </font>
    <font>
      <sz val="9"/>
      <color theme="1"/>
      <name val="Calibri"/>
      <charset val="186"/>
      <scheme val="minor"/>
    </font>
    <font>
      <sz val="18"/>
      <color rgb="FFFF0000"/>
      <name val="Calibri"/>
      <charset val="134"/>
      <scheme val="minor"/>
    </font>
    <font>
      <b/>
      <sz val="9"/>
      <color theme="1"/>
      <name val="Calibri"/>
      <charset val="186"/>
      <scheme val="minor"/>
    </font>
    <font>
      <b/>
      <sz val="22"/>
      <color rgb="FFFF0000"/>
      <name val="Calibri"/>
      <charset val="134"/>
      <scheme val="minor"/>
    </font>
    <font>
      <sz val="8"/>
      <color theme="1"/>
      <name val="Calibri"/>
      <charset val="186"/>
      <scheme val="minor"/>
    </font>
    <font>
      <sz val="10"/>
      <name val="Arial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3" fillId="0" borderId="0"/>
  </cellStyleXfs>
  <cellXfs count="103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5" fillId="3" borderId="0" xfId="0" applyFont="1" applyFill="1"/>
    <xf numFmtId="0" fontId="2" fillId="0" borderId="4" xfId="0" applyFont="1" applyBorder="1"/>
    <xf numFmtId="0" fontId="0" fillId="0" borderId="0" xfId="0" applyFill="1"/>
    <xf numFmtId="0" fontId="2" fillId="0" borderId="5" xfId="0" applyFont="1" applyBorder="1"/>
    <xf numFmtId="0" fontId="0" fillId="0" borderId="0" xfId="0" applyBorder="1"/>
    <xf numFmtId="0" fontId="2" fillId="0" borderId="2" xfId="0" applyFont="1" applyBorder="1"/>
    <xf numFmtId="0" fontId="2" fillId="0" borderId="6" xfId="0" applyFont="1" applyBorder="1"/>
    <xf numFmtId="0" fontId="0" fillId="0" borderId="3" xfId="0" applyBorder="1" applyAlignment="1">
      <alignment wrapText="1"/>
    </xf>
    <xf numFmtId="0" fontId="2" fillId="0" borderId="0" xfId="0" applyFont="1" applyBorder="1"/>
    <xf numFmtId="0" fontId="0" fillId="0" borderId="0" xfId="0" applyBorder="1" applyAlignment="1">
      <alignment wrapText="1"/>
    </xf>
    <xf numFmtId="0" fontId="0" fillId="0" borderId="3" xfId="0" applyFill="1" applyBorder="1"/>
    <xf numFmtId="0" fontId="2" fillId="0" borderId="0" xfId="0" applyFont="1" applyAlignment="1">
      <alignment vertical="center"/>
    </xf>
    <xf numFmtId="0" fontId="0" fillId="0" borderId="0" xfId="0" applyFill="1" applyBorder="1"/>
    <xf numFmtId="0" fontId="7" fillId="0" borderId="1" xfId="0" applyFont="1" applyFill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/>
    </xf>
    <xf numFmtId="0" fontId="0" fillId="3" borderId="3" xfId="0" applyNumberFormat="1" applyFill="1" applyBorder="1"/>
    <xf numFmtId="0" fontId="0" fillId="3" borderId="3" xfId="0" applyFill="1" applyBorder="1"/>
    <xf numFmtId="0" fontId="5" fillId="0" borderId="3" xfId="0" applyFont="1" applyFill="1" applyBorder="1"/>
    <xf numFmtId="0" fontId="0" fillId="0" borderId="2" xfId="0" applyFill="1" applyBorder="1"/>
    <xf numFmtId="0" fontId="0" fillId="0" borderId="5" xfId="0" applyBorder="1"/>
    <xf numFmtId="0" fontId="0" fillId="0" borderId="5" xfId="0" applyNumberFormat="1" applyFill="1" applyBorder="1"/>
    <xf numFmtId="0" fontId="0" fillId="0" borderId="5" xfId="0" applyFill="1" applyBorder="1"/>
    <xf numFmtId="0" fontId="9" fillId="0" borderId="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0" fontId="0" fillId="3" borderId="2" xfId="0" applyFill="1" applyBorder="1"/>
    <xf numFmtId="0" fontId="0" fillId="0" borderId="0" xfId="0" applyAlignment="1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textRotation="90"/>
    </xf>
    <xf numFmtId="0" fontId="10" fillId="0" borderId="1" xfId="0" applyFont="1" applyBorder="1" applyAlignment="1">
      <alignment textRotation="90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Border="1" applyAlignment="1">
      <alignment wrapText="1"/>
    </xf>
    <xf numFmtId="0" fontId="0" fillId="0" borderId="5" xfId="0" applyBorder="1" applyAlignment="1"/>
    <xf numFmtId="0" fontId="13" fillId="0" borderId="1" xfId="0" applyFont="1" applyBorder="1" applyAlignment="1">
      <alignment textRotation="90" wrapText="1"/>
    </xf>
    <xf numFmtId="0" fontId="0" fillId="0" borderId="5" xfId="0" applyNumberFormat="1" applyBorder="1"/>
    <xf numFmtId="0" fontId="8" fillId="0" borderId="0" xfId="0" applyNumberFormat="1" applyFont="1" applyBorder="1"/>
    <xf numFmtId="0" fontId="0" fillId="0" borderId="3" xfId="0" applyNumberFormat="1" applyBorder="1"/>
    <xf numFmtId="0" fontId="2" fillId="0" borderId="1" xfId="0" applyNumberFormat="1" applyFont="1" applyBorder="1"/>
    <xf numFmtId="0" fontId="0" fillId="0" borderId="0" xfId="0" applyAlignment="1">
      <alignment horizontal="center" wrapText="1"/>
    </xf>
    <xf numFmtId="0" fontId="2" fillId="0" borderId="0" xfId="0" applyNumberFormat="1" applyFont="1" applyBorder="1"/>
    <xf numFmtId="0" fontId="15" fillId="0" borderId="0" xfId="0" applyFont="1"/>
    <xf numFmtId="0" fontId="12" fillId="0" borderId="1" xfId="0" applyFont="1" applyBorder="1" applyAlignment="1">
      <alignment horizontal="center" textRotation="90"/>
    </xf>
    <xf numFmtId="0" fontId="15" fillId="0" borderId="1" xfId="0" applyFont="1" applyBorder="1" applyAlignment="1">
      <alignment textRotation="90"/>
    </xf>
    <xf numFmtId="0" fontId="16" fillId="0" borderId="1" xfId="0" applyFont="1" applyBorder="1" applyAlignment="1">
      <alignment textRotation="90"/>
    </xf>
    <xf numFmtId="0" fontId="16" fillId="0" borderId="1" xfId="0" applyFont="1" applyBorder="1" applyAlignment="1">
      <alignment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textRotation="90"/>
    </xf>
    <xf numFmtId="0" fontId="18" fillId="0" borderId="1" xfId="0" applyFont="1" applyBorder="1" applyAlignment="1">
      <alignment textRotation="90" wrapText="1"/>
    </xf>
    <xf numFmtId="0" fontId="0" fillId="0" borderId="0" xfId="0" applyNumberFormat="1" applyBorder="1"/>
    <xf numFmtId="0" fontId="0" fillId="0" borderId="0" xfId="0" applyBorder="1" applyAlignment="1"/>
    <xf numFmtId="0" fontId="7" fillId="0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3" fillId="0" borderId="2" xfId="0" applyFont="1" applyBorder="1" applyAlignment="1">
      <alignment horizontal="center"/>
    </xf>
    <xf numFmtId="0" fontId="0" fillId="0" borderId="1" xfId="0" applyBorder="1"/>
    <xf numFmtId="0" fontId="20" fillId="0" borderId="1" xfId="0" applyFont="1" applyBorder="1" applyAlignment="1">
      <alignment textRotation="90" wrapText="1"/>
    </xf>
    <xf numFmtId="0" fontId="6" fillId="0" borderId="0" xfId="0" applyFont="1"/>
    <xf numFmtId="0" fontId="22" fillId="0" borderId="0" xfId="0" applyFont="1"/>
    <xf numFmtId="0" fontId="6" fillId="0" borderId="1" xfId="0" applyFont="1" applyBorder="1" applyAlignment="1">
      <alignment textRotation="90"/>
    </xf>
    <xf numFmtId="0" fontId="11" fillId="0" borderId="5" xfId="1" applyFont="1" applyBorder="1" applyAlignment="1">
      <alignment horizontal="left" vertical="top" wrapText="1"/>
    </xf>
    <xf numFmtId="0" fontId="11" fillId="0" borderId="0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1" fillId="4" borderId="5" xfId="1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11" fillId="0" borderId="3" xfId="1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1" fillId="4" borderId="3" xfId="1" applyFont="1" applyFill="1" applyBorder="1" applyAlignment="1">
      <alignment vertical="top" wrapText="1"/>
    </xf>
    <xf numFmtId="0" fontId="19" fillId="0" borderId="0" xfId="0" applyFont="1" applyAlignment="1">
      <alignment horizontal="center" vertical="center"/>
    </xf>
    <xf numFmtId="0" fontId="11" fillId="4" borderId="5" xfId="1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5" xfId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4" borderId="0" xfId="0" applyFont="1" applyFill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0" borderId="0" xfId="1" applyFont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</cellXfs>
  <cellStyles count="2">
    <cellStyle name="Normaallaad" xfId="0" builtinId="0"/>
    <cellStyle name="Normaallaad 2" xfId="1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opLeftCell="A7" workbookViewId="0">
      <selection activeCell="P27" sqref="P27"/>
    </sheetView>
  </sheetViews>
  <sheetFormatPr defaultColWidth="9" defaultRowHeight="15"/>
  <cols>
    <col min="1" max="1" width="4.5703125" customWidth="1"/>
    <col min="2" max="2" width="27.85546875" style="52" customWidth="1"/>
    <col min="3" max="3" width="15.140625" style="68" customWidth="1"/>
    <col min="4" max="15" width="5.7109375" style="69" customWidth="1"/>
  </cols>
  <sheetData>
    <row r="1" spans="1:15" s="52" customFormat="1" ht="46.5" customHeight="1">
      <c r="A1" s="53" t="s">
        <v>0</v>
      </c>
      <c r="B1" s="22" t="s">
        <v>1</v>
      </c>
      <c r="C1" s="70"/>
      <c r="D1" s="58" t="s">
        <v>2</v>
      </c>
      <c r="E1" s="59" t="s">
        <v>3</v>
      </c>
      <c r="F1" s="58" t="s">
        <v>4</v>
      </c>
      <c r="G1" s="58" t="s">
        <v>5</v>
      </c>
      <c r="H1" s="58" t="s">
        <v>6</v>
      </c>
      <c r="I1" s="58" t="s">
        <v>7</v>
      </c>
      <c r="J1" s="58" t="s">
        <v>8</v>
      </c>
      <c r="K1" s="59" t="s">
        <v>9</v>
      </c>
      <c r="L1" s="59" t="s">
        <v>10</v>
      </c>
      <c r="M1" s="59" t="s">
        <v>11</v>
      </c>
      <c r="N1" s="59" t="s">
        <v>12</v>
      </c>
      <c r="O1" s="59" t="s">
        <v>13</v>
      </c>
    </row>
    <row r="2" spans="1:15" s="34" customFormat="1" ht="15" customHeight="1">
      <c r="A2" s="38">
        <v>1</v>
      </c>
      <c r="B2" s="71" t="s">
        <v>14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6"/>
      <c r="O2" s="46"/>
    </row>
    <row r="3" spans="1:15" ht="15" customHeight="1">
      <c r="A3" s="39"/>
      <c r="B3" s="72"/>
      <c r="C3" s="13" t="s">
        <v>15</v>
      </c>
      <c r="D3" s="13">
        <v>7</v>
      </c>
      <c r="E3" s="13">
        <v>7</v>
      </c>
      <c r="F3" s="13">
        <v>6</v>
      </c>
      <c r="G3" s="21">
        <v>7.5</v>
      </c>
      <c r="H3" s="13">
        <v>8</v>
      </c>
      <c r="I3" s="13">
        <v>7.5</v>
      </c>
      <c r="J3" s="13">
        <v>8</v>
      </c>
      <c r="K3" s="13">
        <v>7</v>
      </c>
      <c r="L3" s="13">
        <v>8</v>
      </c>
      <c r="M3" s="13">
        <v>8</v>
      </c>
      <c r="N3" s="47">
        <f>SUM(D3:M3)</f>
        <v>74</v>
      </c>
      <c r="O3" s="47">
        <f>(D3+E3+F3+G3+H3+I3+J3+K3+L3+M3)/10</f>
        <v>7.4</v>
      </c>
    </row>
    <row r="4" spans="1:15" ht="15" customHeight="1">
      <c r="A4" s="39"/>
      <c r="B4" s="72"/>
      <c r="C4" s="13" t="s">
        <v>16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48">
        <f>H3+I3+J3+M3</f>
        <v>31.5</v>
      </c>
      <c r="O4" s="7"/>
    </row>
    <row r="5" spans="1:15" ht="15" customHeight="1">
      <c r="A5" s="39"/>
      <c r="B5" s="72"/>
      <c r="C5" s="13" t="s">
        <v>17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48">
        <f>SUM(J3+K3+L3+M3)</f>
        <v>31</v>
      </c>
      <c r="O5" s="48"/>
    </row>
    <row r="6" spans="1:15" ht="15" customHeight="1">
      <c r="A6" s="39"/>
      <c r="B6" s="7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60"/>
      <c r="O6" s="60"/>
    </row>
    <row r="7" spans="1:15" s="34" customFormat="1" ht="15" customHeight="1">
      <c r="A7" s="38">
        <v>2</v>
      </c>
      <c r="B7" s="71" t="s">
        <v>18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46"/>
      <c r="O7" s="46"/>
    </row>
    <row r="8" spans="1:15" ht="15" customHeight="1">
      <c r="A8" s="39"/>
      <c r="B8" s="72"/>
      <c r="C8" s="13" t="s">
        <v>15</v>
      </c>
      <c r="D8" s="13">
        <v>8.5</v>
      </c>
      <c r="E8" s="13">
        <v>8.5</v>
      </c>
      <c r="F8" s="13">
        <v>8.5</v>
      </c>
      <c r="G8" s="21">
        <v>8.5</v>
      </c>
      <c r="H8" s="13">
        <v>7.5</v>
      </c>
      <c r="I8" s="13">
        <v>7.5</v>
      </c>
      <c r="J8" s="13">
        <v>9</v>
      </c>
      <c r="K8" s="13">
        <v>8.5</v>
      </c>
      <c r="L8" s="13">
        <v>8</v>
      </c>
      <c r="M8" s="13">
        <v>8</v>
      </c>
      <c r="N8" s="47">
        <f>SUM(D8:M8)</f>
        <v>82.5</v>
      </c>
      <c r="O8" s="47">
        <f>(D8+E8+F8+G8+H8+I8+J8+K8+L8+M8)/10</f>
        <v>8.25</v>
      </c>
    </row>
    <row r="9" spans="1:15" ht="15" customHeight="1">
      <c r="A9" s="39"/>
      <c r="B9" s="72"/>
      <c r="C9" s="13" t="s">
        <v>16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48">
        <f>H8+I8+J8+M8</f>
        <v>32</v>
      </c>
      <c r="O9" s="7"/>
    </row>
    <row r="10" spans="1:15" ht="15" customHeight="1">
      <c r="A10" s="39"/>
      <c r="B10" s="72"/>
      <c r="C10" s="13" t="s">
        <v>17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48">
        <f>SUM(J8+K8+L8+M8)</f>
        <v>33.5</v>
      </c>
      <c r="O10" s="48"/>
    </row>
    <row r="11" spans="1:15" ht="15" customHeight="1">
      <c r="A11" s="40"/>
      <c r="B11" s="73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9"/>
      <c r="O11" s="49"/>
    </row>
    <row r="12" spans="1:15" s="34" customFormat="1" ht="15" customHeight="1">
      <c r="A12" s="38">
        <v>3</v>
      </c>
      <c r="B12" s="71" t="s">
        <v>19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46"/>
      <c r="O12" s="46"/>
    </row>
    <row r="13" spans="1:15" ht="15" customHeight="1">
      <c r="A13" s="39"/>
      <c r="B13" s="74"/>
      <c r="C13" s="13" t="s">
        <v>15</v>
      </c>
      <c r="D13" s="13">
        <v>8</v>
      </c>
      <c r="E13" s="13">
        <v>8</v>
      </c>
      <c r="F13" s="13">
        <v>7.5</v>
      </c>
      <c r="G13" s="21">
        <v>8</v>
      </c>
      <c r="H13" s="13">
        <v>8.5</v>
      </c>
      <c r="I13" s="13">
        <v>7</v>
      </c>
      <c r="J13" s="13">
        <v>8.5</v>
      </c>
      <c r="K13" s="13">
        <v>8</v>
      </c>
      <c r="L13" s="13">
        <v>9</v>
      </c>
      <c r="M13" s="13">
        <v>8</v>
      </c>
      <c r="N13" s="47">
        <f>SUM(D13:M13)</f>
        <v>80.5</v>
      </c>
      <c r="O13" s="47">
        <f>(D13+E13+F13+G13+H13+I13+J13+K13+L13+M13)/10</f>
        <v>8.0500000000000007</v>
      </c>
    </row>
    <row r="14" spans="1:15" ht="15" customHeight="1">
      <c r="A14" s="39"/>
      <c r="B14" s="74"/>
      <c r="C14" s="13" t="s">
        <v>16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8">
        <f>H13+I13+J13+M13</f>
        <v>32</v>
      </c>
      <c r="O14" s="7"/>
    </row>
    <row r="15" spans="1:15" ht="15" customHeight="1">
      <c r="A15" s="39"/>
      <c r="B15" s="74"/>
      <c r="C15" s="13" t="s">
        <v>17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48">
        <f>SUM(J13+K13+L13+M13)</f>
        <v>33.5</v>
      </c>
      <c r="O15" s="48"/>
    </row>
    <row r="16" spans="1:15" ht="15" customHeight="1">
      <c r="A16" s="40"/>
      <c r="B16" s="75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9"/>
      <c r="O16" s="49"/>
    </row>
    <row r="17" spans="1:15" s="34" customFormat="1" ht="15" customHeight="1">
      <c r="A17" s="38">
        <v>4</v>
      </c>
      <c r="B17" s="76" t="s">
        <v>20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46"/>
      <c r="O17" s="46"/>
    </row>
    <row r="18" spans="1:15" ht="15" customHeight="1">
      <c r="A18" s="39"/>
      <c r="B18" s="77"/>
      <c r="C18" s="13" t="s">
        <v>15</v>
      </c>
      <c r="D18" s="13">
        <v>7</v>
      </c>
      <c r="E18" s="13">
        <v>7.5</v>
      </c>
      <c r="F18" s="13">
        <v>7.5</v>
      </c>
      <c r="G18" s="21">
        <v>8</v>
      </c>
      <c r="H18" s="13">
        <v>8</v>
      </c>
      <c r="I18" s="13">
        <v>8</v>
      </c>
      <c r="J18" s="13">
        <v>7.5</v>
      </c>
      <c r="K18" s="13">
        <v>7</v>
      </c>
      <c r="L18" s="13">
        <v>7.5</v>
      </c>
      <c r="M18" s="13">
        <v>8</v>
      </c>
      <c r="N18" s="47">
        <f>SUM(D18:M18)</f>
        <v>76</v>
      </c>
      <c r="O18" s="47">
        <f>(D18+E18+F18+G18+H18+I18+J18+K18+L18+M18)/10</f>
        <v>7.6</v>
      </c>
    </row>
    <row r="19" spans="1:15" ht="15" customHeight="1">
      <c r="A19" s="39"/>
      <c r="B19" s="77"/>
      <c r="C19" s="13" t="s">
        <v>16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8">
        <f>H18+I18+J18+M18</f>
        <v>31.5</v>
      </c>
      <c r="O19" s="7"/>
    </row>
    <row r="20" spans="1:15" ht="15" customHeight="1">
      <c r="A20" s="39"/>
      <c r="B20" s="77"/>
      <c r="C20" s="13" t="s">
        <v>17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8">
        <f>SUM(J18+K18+L18+M18)</f>
        <v>30</v>
      </c>
      <c r="O20" s="48"/>
    </row>
    <row r="21" spans="1:15" ht="15" customHeight="1">
      <c r="A21" s="40"/>
      <c r="B21" s="78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9"/>
      <c r="O21" s="49"/>
    </row>
    <row r="22" spans="1:15" s="34" customFormat="1" ht="15" customHeight="1">
      <c r="A22" s="38">
        <v>6</v>
      </c>
      <c r="B22" s="71" t="s">
        <v>21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60"/>
      <c r="O22" s="60"/>
    </row>
    <row r="23" spans="1:15" ht="15" customHeight="1">
      <c r="A23" s="39"/>
      <c r="B23" s="72"/>
      <c r="C23" s="13" t="s">
        <v>15</v>
      </c>
      <c r="D23" s="13">
        <v>7</v>
      </c>
      <c r="E23" s="13">
        <v>7.5</v>
      </c>
      <c r="F23" s="13">
        <v>8.5</v>
      </c>
      <c r="G23" s="21">
        <v>8.5</v>
      </c>
      <c r="H23" s="13">
        <v>6.5</v>
      </c>
      <c r="I23" s="13">
        <v>7.5</v>
      </c>
      <c r="J23" s="13">
        <v>8</v>
      </c>
      <c r="K23" s="13">
        <v>8</v>
      </c>
      <c r="L23" s="13">
        <v>8.5</v>
      </c>
      <c r="M23" s="13">
        <v>8.5</v>
      </c>
      <c r="N23" s="47">
        <f>SUM(D23:M23)</f>
        <v>78.5</v>
      </c>
      <c r="O23" s="47">
        <f>(D23+E23+F23+G23+H23+I23+J23+K23+L23+M23)/10</f>
        <v>7.85</v>
      </c>
    </row>
    <row r="24" spans="1:15" ht="15" customHeight="1">
      <c r="A24" s="39"/>
      <c r="B24" s="72"/>
      <c r="C24" s="13" t="s">
        <v>16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8">
        <f>H23+I23+J23+M23</f>
        <v>30.5</v>
      </c>
      <c r="O24" s="7"/>
    </row>
    <row r="25" spans="1:15" ht="15" customHeight="1">
      <c r="A25" s="39"/>
      <c r="B25" s="72"/>
      <c r="C25" s="13" t="s">
        <v>17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8">
        <f>SUM(J23+K23+L23+M23)</f>
        <v>33</v>
      </c>
      <c r="O25" s="48"/>
    </row>
    <row r="26" spans="1:15" ht="15" customHeight="1">
      <c r="A26" s="40"/>
      <c r="B26" s="73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9"/>
      <c r="O26" s="49"/>
    </row>
    <row r="27" spans="1:1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</sheetData>
  <mergeCells count="5">
    <mergeCell ref="B2:B6"/>
    <mergeCell ref="B7:B11"/>
    <mergeCell ref="B12:B16"/>
    <mergeCell ref="B17:B21"/>
    <mergeCell ref="B22:B26"/>
  </mergeCells>
  <pageMargins left="0.69930555555555596" right="0.69930555555555596" top="0.75" bottom="0.75" header="0.3" footer="0.3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9"/>
  <sheetViews>
    <sheetView workbookViewId="0">
      <selection activeCell="C16" sqref="C16"/>
    </sheetView>
  </sheetViews>
  <sheetFormatPr defaultColWidth="9" defaultRowHeight="15"/>
  <cols>
    <col min="1" max="1" width="14.85546875" style="3" customWidth="1"/>
    <col min="2" max="3" width="28.7109375" customWidth="1"/>
    <col min="4" max="4" width="28.85546875" customWidth="1"/>
    <col min="5" max="5" width="21.85546875" customWidth="1"/>
  </cols>
  <sheetData>
    <row r="1" spans="1:5" ht="18.75">
      <c r="A1" s="4" t="s">
        <v>82</v>
      </c>
      <c r="B1" s="5" t="s">
        <v>83</v>
      </c>
      <c r="C1" s="5" t="s">
        <v>84</v>
      </c>
      <c r="D1" s="5" t="s">
        <v>85</v>
      </c>
    </row>
    <row r="2" spans="1:5" ht="18.95" customHeight="1">
      <c r="A2" s="6"/>
      <c r="B2" s="7" t="s">
        <v>86</v>
      </c>
      <c r="C2" s="7" t="s">
        <v>86</v>
      </c>
      <c r="D2" s="8" t="s">
        <v>87</v>
      </c>
      <c r="E2" s="9" t="s">
        <v>88</v>
      </c>
    </row>
    <row r="3" spans="1:5" ht="18.95" customHeight="1">
      <c r="A3" s="10" t="s">
        <v>1</v>
      </c>
      <c r="B3" s="7"/>
      <c r="C3" s="7"/>
      <c r="D3" s="7"/>
      <c r="E3" s="11"/>
    </row>
    <row r="4" spans="1:5" ht="18.95" customHeight="1">
      <c r="A4" s="12"/>
      <c r="B4" s="13"/>
      <c r="C4" s="13"/>
      <c r="D4" s="13"/>
      <c r="E4" s="11"/>
    </row>
    <row r="5" spans="1:5" ht="18.95" customHeight="1">
      <c r="A5" s="14"/>
      <c r="B5" s="7" t="s">
        <v>71</v>
      </c>
      <c r="C5" s="7" t="s">
        <v>64</v>
      </c>
      <c r="D5" s="7" t="s">
        <v>64</v>
      </c>
      <c r="E5" s="9" t="s">
        <v>88</v>
      </c>
    </row>
    <row r="6" spans="1:5" ht="18.95" customHeight="1">
      <c r="A6" s="15" t="s">
        <v>24</v>
      </c>
      <c r="B6" s="16"/>
      <c r="C6" s="16"/>
      <c r="D6" s="16"/>
      <c r="E6" s="11"/>
    </row>
    <row r="7" spans="1:5" ht="18.95" customHeight="1">
      <c r="A7" s="17"/>
      <c r="B7" s="18"/>
      <c r="C7" s="18"/>
      <c r="D7" s="18"/>
    </row>
    <row r="8" spans="1:5" ht="18.95" customHeight="1">
      <c r="A8" s="14"/>
      <c r="B8" s="7" t="s">
        <v>61</v>
      </c>
      <c r="C8" s="7" t="s">
        <v>69</v>
      </c>
      <c r="D8" s="7" t="s">
        <v>89</v>
      </c>
      <c r="E8" s="9" t="s">
        <v>88</v>
      </c>
    </row>
    <row r="9" spans="1:5" ht="18.95" customHeight="1">
      <c r="A9" s="15" t="s">
        <v>90</v>
      </c>
      <c r="B9" s="7"/>
      <c r="C9" s="7"/>
      <c r="D9" s="7"/>
      <c r="E9" s="11"/>
    </row>
    <row r="10" spans="1:5" ht="18.95" customHeight="1">
      <c r="A10" s="17"/>
      <c r="B10" s="13"/>
      <c r="C10" s="13"/>
      <c r="D10" s="13"/>
    </row>
    <row r="11" spans="1:5" ht="30" customHeight="1">
      <c r="A11" s="14"/>
      <c r="B11" s="19" t="s">
        <v>58</v>
      </c>
      <c r="C11" s="99" t="s">
        <v>91</v>
      </c>
      <c r="D11" s="7" t="s">
        <v>92</v>
      </c>
      <c r="E11" s="9" t="s">
        <v>88</v>
      </c>
    </row>
    <row r="12" spans="1:5" ht="18.95" customHeight="1">
      <c r="A12" s="15" t="s">
        <v>93</v>
      </c>
      <c r="B12" s="16"/>
      <c r="C12" s="100"/>
      <c r="D12" s="7"/>
      <c r="E12" s="11"/>
    </row>
    <row r="15" spans="1:5">
      <c r="A15" s="3" t="s">
        <v>83</v>
      </c>
      <c r="B15" s="13" t="s">
        <v>71</v>
      </c>
    </row>
    <row r="16" spans="1:5">
      <c r="A16" s="3" t="s">
        <v>84</v>
      </c>
      <c r="B16" t="s">
        <v>94</v>
      </c>
    </row>
    <row r="17" spans="1:2">
      <c r="A17" s="20" t="s">
        <v>95</v>
      </c>
      <c r="B17" s="13" t="s">
        <v>64</v>
      </c>
    </row>
    <row r="18" spans="1:2">
      <c r="A18" s="20" t="s">
        <v>96</v>
      </c>
      <c r="B18" s="21" t="s">
        <v>58</v>
      </c>
    </row>
    <row r="19" spans="1:2">
      <c r="A19" s="3" t="s">
        <v>97</v>
      </c>
      <c r="B19" t="s">
        <v>98</v>
      </c>
    </row>
  </sheetData>
  <mergeCells count="1">
    <mergeCell ref="C11:C12"/>
  </mergeCells>
  <pageMargins left="0.69930555555555596" right="0.69930555555555596" top="0.75" bottom="0.75" header="0.3" footer="0.3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7"/>
  <sheetViews>
    <sheetView topLeftCell="A19" workbookViewId="0">
      <selection activeCell="A36" sqref="A36"/>
    </sheetView>
  </sheetViews>
  <sheetFormatPr defaultColWidth="9" defaultRowHeight="15"/>
  <cols>
    <col min="1" max="1" width="164" customWidth="1"/>
  </cols>
  <sheetData>
    <row r="1" spans="1:1" ht="16.5">
      <c r="A1" s="1" t="s">
        <v>1</v>
      </c>
    </row>
    <row r="2" spans="1:1" ht="16.5">
      <c r="A2" s="1" t="s">
        <v>99</v>
      </c>
    </row>
    <row r="3" spans="1:1" ht="16.5">
      <c r="A3" s="1" t="s">
        <v>100</v>
      </c>
    </row>
    <row r="4" spans="1:1" ht="16.5">
      <c r="A4" s="1" t="s">
        <v>101</v>
      </c>
    </row>
    <row r="5" spans="1:1" ht="16.5">
      <c r="A5" s="1" t="s">
        <v>102</v>
      </c>
    </row>
    <row r="6" spans="1:1" ht="16.5">
      <c r="A6" s="2" t="s">
        <v>103</v>
      </c>
    </row>
    <row r="7" spans="1:1" ht="16.5">
      <c r="A7" s="1" t="s">
        <v>104</v>
      </c>
    </row>
    <row r="8" spans="1:1" ht="16.5">
      <c r="A8" s="2" t="s">
        <v>105</v>
      </c>
    </row>
    <row r="10" spans="1:1" ht="16.5">
      <c r="A10" s="1" t="s">
        <v>24</v>
      </c>
    </row>
    <row r="11" spans="1:1" ht="16.5">
      <c r="A11" s="1" t="s">
        <v>106</v>
      </c>
    </row>
    <row r="12" spans="1:1" ht="16.5">
      <c r="A12" s="1" t="s">
        <v>107</v>
      </c>
    </row>
    <row r="13" spans="1:1" ht="16.5">
      <c r="A13" s="1" t="s">
        <v>108</v>
      </c>
    </row>
    <row r="14" spans="1:1" ht="16.5">
      <c r="A14" s="1" t="s">
        <v>109</v>
      </c>
    </row>
    <row r="15" spans="1:1" ht="16.5">
      <c r="A15" s="1" t="s">
        <v>110</v>
      </c>
    </row>
    <row r="16" spans="1:1" ht="16.5">
      <c r="A16" s="1" t="s">
        <v>111</v>
      </c>
    </row>
    <row r="17" spans="1:1" ht="16.5">
      <c r="A17" s="1" t="s">
        <v>112</v>
      </c>
    </row>
    <row r="18" spans="1:1" ht="16.5">
      <c r="A18" s="1" t="s">
        <v>113</v>
      </c>
    </row>
    <row r="20" spans="1:1" ht="16.5">
      <c r="A20" s="1" t="s">
        <v>90</v>
      </c>
    </row>
    <row r="21" spans="1:1" ht="16.5">
      <c r="A21" s="1" t="s">
        <v>114</v>
      </c>
    </row>
    <row r="22" spans="1:1" ht="16.5">
      <c r="A22" s="1" t="s">
        <v>115</v>
      </c>
    </row>
    <row r="23" spans="1:1" ht="16.5">
      <c r="A23" s="1" t="s">
        <v>116</v>
      </c>
    </row>
    <row r="24" spans="1:1" ht="16.5">
      <c r="A24" s="1" t="s">
        <v>117</v>
      </c>
    </row>
    <row r="25" spans="1:1" ht="16.5">
      <c r="A25" s="1" t="s">
        <v>118</v>
      </c>
    </row>
    <row r="26" spans="1:1" ht="16.5">
      <c r="A26" s="1" t="s">
        <v>119</v>
      </c>
    </row>
    <row r="27" spans="1:1" ht="16.5">
      <c r="A27" s="1" t="s">
        <v>120</v>
      </c>
    </row>
    <row r="28" spans="1:1" ht="16.5">
      <c r="A28" s="2" t="s">
        <v>121</v>
      </c>
    </row>
    <row r="30" spans="1:1" ht="16.5">
      <c r="A30" s="1" t="s">
        <v>93</v>
      </c>
    </row>
    <row r="31" spans="1:1" ht="16.5">
      <c r="A31" s="1" t="s">
        <v>122</v>
      </c>
    </row>
    <row r="32" spans="1:1" ht="16.5">
      <c r="A32" s="1" t="s">
        <v>123</v>
      </c>
    </row>
    <row r="33" spans="1:1" ht="16.5">
      <c r="A33" s="1" t="s">
        <v>124</v>
      </c>
    </row>
    <row r="34" spans="1:1" ht="16.5">
      <c r="A34" s="1" t="s">
        <v>125</v>
      </c>
    </row>
    <row r="35" spans="1:1" ht="16.5">
      <c r="A35" s="1" t="s">
        <v>126</v>
      </c>
    </row>
    <row r="36" spans="1:1" ht="16.5">
      <c r="A36" s="1" t="s">
        <v>127</v>
      </c>
    </row>
    <row r="37" spans="1:1" ht="16.5">
      <c r="A37" s="2" t="s">
        <v>128</v>
      </c>
    </row>
  </sheetData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2"/>
  <sheetViews>
    <sheetView topLeftCell="A7" workbookViewId="0">
      <selection activeCell="P8" sqref="P8:P9"/>
    </sheetView>
  </sheetViews>
  <sheetFormatPr defaultColWidth="9" defaultRowHeight="15"/>
  <cols>
    <col min="1" max="1" width="4.5703125" customWidth="1"/>
    <col min="2" max="2" width="27.85546875" customWidth="1"/>
    <col min="3" max="3" width="15.140625" customWidth="1"/>
    <col min="4" max="15" width="5.7109375" customWidth="1"/>
  </cols>
  <sheetData>
    <row r="1" spans="1:16" ht="45.75">
      <c r="B1" s="62" t="s">
        <v>22</v>
      </c>
      <c r="C1" s="66"/>
      <c r="D1" s="58" t="s">
        <v>2</v>
      </c>
      <c r="E1" s="59" t="s">
        <v>3</v>
      </c>
      <c r="F1" s="58" t="s">
        <v>4</v>
      </c>
      <c r="G1" s="58" t="s">
        <v>5</v>
      </c>
      <c r="H1" s="58" t="s">
        <v>6</v>
      </c>
      <c r="I1" s="58" t="s">
        <v>7</v>
      </c>
      <c r="J1" s="58" t="s">
        <v>8</v>
      </c>
      <c r="K1" s="59" t="s">
        <v>9</v>
      </c>
      <c r="L1" s="59" t="s">
        <v>10</v>
      </c>
      <c r="M1" s="59" t="s">
        <v>11</v>
      </c>
      <c r="N1" s="67" t="s">
        <v>12</v>
      </c>
      <c r="O1" s="67" t="s">
        <v>13</v>
      </c>
    </row>
    <row r="2" spans="1:16" s="34" customFormat="1" ht="15" customHeight="1">
      <c r="A2" s="38">
        <v>2</v>
      </c>
      <c r="B2" s="71" t="s">
        <v>18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6"/>
      <c r="O2" s="46"/>
    </row>
    <row r="3" spans="1:16" ht="15" customHeight="1">
      <c r="A3" s="39"/>
      <c r="B3" s="72"/>
      <c r="C3" s="13" t="s">
        <v>15</v>
      </c>
      <c r="D3" s="13">
        <v>8.5</v>
      </c>
      <c r="E3" s="13">
        <v>8.5</v>
      </c>
      <c r="F3" s="13">
        <v>8.5</v>
      </c>
      <c r="G3" s="21">
        <v>8.5</v>
      </c>
      <c r="H3" s="13">
        <v>7.5</v>
      </c>
      <c r="I3" s="13">
        <v>7.5</v>
      </c>
      <c r="J3" s="13">
        <v>9</v>
      </c>
      <c r="K3" s="13">
        <v>8.5</v>
      </c>
      <c r="L3" s="13">
        <v>8</v>
      </c>
      <c r="M3" s="13">
        <v>8</v>
      </c>
      <c r="N3" s="47">
        <f>SUM(D3:M3)</f>
        <v>82.5</v>
      </c>
      <c r="O3" s="47">
        <f>(D3+E3+F3+G3+H3+I3+J3+K3+L3+M3)/10</f>
        <v>8.25</v>
      </c>
    </row>
    <row r="4" spans="1:16" ht="15" customHeight="1">
      <c r="A4" s="39"/>
      <c r="B4" s="72"/>
      <c r="C4" s="13" t="s">
        <v>16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48">
        <f>H3+I3+J3+M3</f>
        <v>32</v>
      </c>
      <c r="O4" s="7"/>
    </row>
    <row r="5" spans="1:16" ht="15" customHeight="1">
      <c r="A5" s="39"/>
      <c r="B5" s="72"/>
      <c r="C5" s="13" t="s">
        <v>17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48">
        <f>SUM(J3+K3+L3+M3)</f>
        <v>33.5</v>
      </c>
      <c r="O5" s="48"/>
    </row>
    <row r="6" spans="1:16" ht="15" customHeight="1">
      <c r="A6" s="40"/>
      <c r="B6" s="73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9"/>
      <c r="O6" s="49"/>
    </row>
    <row r="7" spans="1:16" s="34" customFormat="1" ht="15" customHeight="1">
      <c r="A7" s="38">
        <v>3</v>
      </c>
      <c r="B7" s="71" t="s">
        <v>19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46"/>
      <c r="O7" s="46"/>
    </row>
    <row r="8" spans="1:16" ht="15" customHeight="1">
      <c r="A8" s="39"/>
      <c r="B8" s="74"/>
      <c r="C8" s="13" t="s">
        <v>15</v>
      </c>
      <c r="D8" s="13">
        <v>8</v>
      </c>
      <c r="E8" s="13">
        <v>8</v>
      </c>
      <c r="F8" s="13">
        <v>7.5</v>
      </c>
      <c r="G8" s="21">
        <v>8</v>
      </c>
      <c r="H8" s="13">
        <v>8.5</v>
      </c>
      <c r="I8" s="13">
        <v>7</v>
      </c>
      <c r="J8" s="13">
        <v>8.5</v>
      </c>
      <c r="K8" s="13">
        <v>8</v>
      </c>
      <c r="L8" s="13">
        <v>9</v>
      </c>
      <c r="M8" s="13">
        <v>8</v>
      </c>
      <c r="N8" s="47">
        <f>SUM(D8:M8)</f>
        <v>80.5</v>
      </c>
      <c r="O8" s="47">
        <f>(D8+E8+F8+G8+H8+I8+J8+K8+L8+M8)/10</f>
        <v>8.0500000000000007</v>
      </c>
      <c r="P8" s="79" t="s">
        <v>23</v>
      </c>
    </row>
    <row r="9" spans="1:16" ht="15" customHeight="1">
      <c r="A9" s="39"/>
      <c r="B9" s="74"/>
      <c r="C9" s="13" t="s">
        <v>16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48">
        <f>H8+I8+J8+M8</f>
        <v>32</v>
      </c>
      <c r="O9" s="7"/>
      <c r="P9" s="79"/>
    </row>
    <row r="10" spans="1:16" ht="15" customHeight="1">
      <c r="A10" s="39"/>
      <c r="B10" s="74"/>
      <c r="C10" s="13" t="s">
        <v>17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48">
        <f>SUM(J8+K8+L8+M8)</f>
        <v>33.5</v>
      </c>
      <c r="O10" s="48"/>
    </row>
    <row r="11" spans="1:16" ht="15" customHeight="1">
      <c r="A11" s="40"/>
      <c r="B11" s="75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9"/>
      <c r="O11" s="49"/>
    </row>
    <row r="12" spans="1:16" s="34" customFormat="1" ht="15" customHeight="1">
      <c r="A12" s="38">
        <v>6</v>
      </c>
      <c r="B12" s="71" t="s">
        <v>21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60"/>
      <c r="O12" s="60"/>
    </row>
    <row r="13" spans="1:16" ht="15" customHeight="1">
      <c r="A13" s="39"/>
      <c r="B13" s="72"/>
      <c r="C13" s="13" t="s">
        <v>15</v>
      </c>
      <c r="D13" s="13">
        <v>7</v>
      </c>
      <c r="E13" s="13">
        <v>7.5</v>
      </c>
      <c r="F13" s="13">
        <v>8.5</v>
      </c>
      <c r="G13" s="21">
        <v>8.5</v>
      </c>
      <c r="H13" s="13">
        <v>6.5</v>
      </c>
      <c r="I13" s="13">
        <v>7.5</v>
      </c>
      <c r="J13" s="13">
        <v>8</v>
      </c>
      <c r="K13" s="13">
        <v>8</v>
      </c>
      <c r="L13" s="13">
        <v>8.5</v>
      </c>
      <c r="M13" s="13">
        <v>8.5</v>
      </c>
      <c r="N13" s="47">
        <f>SUM(D13:M13)</f>
        <v>78.5</v>
      </c>
      <c r="O13" s="47">
        <f>(D13+E13+F13+G13+H13+I13+J13+K13+L13+M13)/10</f>
        <v>7.85</v>
      </c>
    </row>
    <row r="14" spans="1:16" ht="15" customHeight="1">
      <c r="A14" s="39"/>
      <c r="B14" s="72"/>
      <c r="C14" s="13" t="s">
        <v>16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8">
        <f>H13+I13+J13+M13</f>
        <v>30.5</v>
      </c>
      <c r="O14" s="7"/>
    </row>
    <row r="15" spans="1:16" ht="15" customHeight="1">
      <c r="A15" s="39"/>
      <c r="B15" s="72"/>
      <c r="C15" s="13" t="s">
        <v>17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48">
        <f>SUM(J13+K13+L13+M13)</f>
        <v>33</v>
      </c>
      <c r="O15" s="48"/>
    </row>
    <row r="16" spans="1:16" ht="15" customHeight="1">
      <c r="A16" s="40"/>
      <c r="B16" s="73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9"/>
      <c r="O16" s="49"/>
    </row>
    <row r="17" spans="1:15" s="34" customFormat="1" ht="15" customHeight="1">
      <c r="A17" s="38">
        <v>4</v>
      </c>
      <c r="B17" s="76" t="s">
        <v>20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46"/>
      <c r="O17" s="46"/>
    </row>
    <row r="18" spans="1:15" ht="15" customHeight="1">
      <c r="A18" s="39"/>
      <c r="B18" s="77"/>
      <c r="C18" s="13" t="s">
        <v>15</v>
      </c>
      <c r="D18" s="13">
        <v>7</v>
      </c>
      <c r="E18" s="13">
        <v>7.5</v>
      </c>
      <c r="F18" s="13">
        <v>7.5</v>
      </c>
      <c r="G18" s="21">
        <v>8</v>
      </c>
      <c r="H18" s="13">
        <v>8</v>
      </c>
      <c r="I18" s="13">
        <v>8</v>
      </c>
      <c r="J18" s="13">
        <v>7.5</v>
      </c>
      <c r="K18" s="13">
        <v>7</v>
      </c>
      <c r="L18" s="13">
        <v>7.5</v>
      </c>
      <c r="M18" s="13">
        <v>8</v>
      </c>
      <c r="N18" s="47">
        <f>SUM(D18:M18)</f>
        <v>76</v>
      </c>
      <c r="O18" s="47">
        <f>(D18+E18+F18+G18+H18+I18+J18+K18+L18+M18)/10</f>
        <v>7.6</v>
      </c>
    </row>
    <row r="19" spans="1:15" ht="15" customHeight="1">
      <c r="A19" s="39"/>
      <c r="B19" s="77"/>
      <c r="C19" s="13" t="s">
        <v>16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8">
        <f>H18+I18+J18+M18</f>
        <v>31.5</v>
      </c>
      <c r="O19" s="7"/>
    </row>
    <row r="20" spans="1:15" ht="15" customHeight="1">
      <c r="A20" s="39"/>
      <c r="B20" s="77"/>
      <c r="C20" s="13" t="s">
        <v>17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8">
        <f>SUM(J18+K18+L18+M18)</f>
        <v>30</v>
      </c>
      <c r="O20" s="48"/>
    </row>
    <row r="21" spans="1:15" ht="15" customHeight="1">
      <c r="A21" s="40"/>
      <c r="B21" s="78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9"/>
      <c r="O21" s="49"/>
    </row>
    <row r="22" spans="1:15" s="34" customFormat="1" ht="15" customHeight="1">
      <c r="A22" s="38">
        <v>1</v>
      </c>
      <c r="B22" s="71" t="s">
        <v>14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46"/>
      <c r="O22" s="46"/>
    </row>
    <row r="23" spans="1:15" ht="15" customHeight="1">
      <c r="A23" s="39"/>
      <c r="B23" s="72"/>
      <c r="C23" s="13" t="s">
        <v>15</v>
      </c>
      <c r="D23" s="13">
        <v>7</v>
      </c>
      <c r="E23" s="13">
        <v>7</v>
      </c>
      <c r="F23" s="13">
        <v>6</v>
      </c>
      <c r="G23" s="21">
        <v>7.5</v>
      </c>
      <c r="H23" s="13">
        <v>8</v>
      </c>
      <c r="I23" s="13">
        <v>7.5</v>
      </c>
      <c r="J23" s="13">
        <v>8</v>
      </c>
      <c r="K23" s="13">
        <v>7</v>
      </c>
      <c r="L23" s="13">
        <v>8</v>
      </c>
      <c r="M23" s="13">
        <v>8</v>
      </c>
      <c r="N23" s="47">
        <f>SUM(D23:M23)</f>
        <v>74</v>
      </c>
      <c r="O23" s="47">
        <f>(D23+E23+F23+G23+H23+I23+J23+K23+L23+M23)/10</f>
        <v>7.4</v>
      </c>
    </row>
    <row r="24" spans="1:15" ht="15" customHeight="1">
      <c r="A24" s="39"/>
      <c r="B24" s="72"/>
      <c r="C24" s="13" t="s">
        <v>16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8">
        <f>H23+I23+J23+M23</f>
        <v>31.5</v>
      </c>
      <c r="O24" s="7"/>
    </row>
    <row r="25" spans="1:15" ht="15" customHeight="1">
      <c r="A25" s="39"/>
      <c r="B25" s="72"/>
      <c r="C25" s="13" t="s">
        <v>17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8">
        <f>SUM(J23+K23+L23+M23)</f>
        <v>31</v>
      </c>
      <c r="O25" s="48"/>
    </row>
    <row r="26" spans="1:15" ht="15" customHeight="1">
      <c r="A26" s="39"/>
      <c r="B26" s="7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60"/>
      <c r="O26" s="60"/>
    </row>
    <row r="27" spans="1:15" s="34" customFormat="1" ht="15" customHeight="1"/>
    <row r="28" spans="1:15" ht="15" customHeight="1"/>
    <row r="29" spans="1:15" ht="15" customHeight="1"/>
    <row r="30" spans="1:15" ht="15" customHeight="1"/>
    <row r="31" spans="1:15" ht="15" customHeight="1"/>
    <row r="32" spans="1:15" s="34" customFormat="1" ht="15" customHeight="1"/>
    <row r="33" ht="15" customHeight="1"/>
    <row r="34" ht="15" customHeight="1"/>
    <row r="35" ht="15" customHeight="1"/>
    <row r="36" ht="15" customHeight="1"/>
    <row r="37" s="34" customFormat="1" ht="15" customHeight="1"/>
    <row r="38" ht="15" customHeight="1"/>
    <row r="39" ht="15" customHeight="1"/>
    <row r="40" ht="15" customHeight="1"/>
    <row r="41" ht="15" customHeight="1"/>
    <row r="42" s="34" customFormat="1" ht="15" customHeight="1"/>
    <row r="43" ht="15" customHeight="1"/>
    <row r="44" ht="15" customHeight="1"/>
    <row r="45" ht="15" customHeight="1"/>
    <row r="46" ht="15" customHeight="1"/>
    <row r="47" s="34" customFormat="1" ht="15" customHeight="1"/>
    <row r="48" ht="15" customHeight="1"/>
    <row r="49" spans="1:15" ht="15" customHeight="1"/>
    <row r="50" spans="1:15" ht="15" customHeight="1"/>
    <row r="51" spans="1:15" ht="15" customHeight="1"/>
    <row r="52" spans="1:15" s="11" customForma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</sheetData>
  <mergeCells count="6">
    <mergeCell ref="P8:P9"/>
    <mergeCell ref="B2:B6"/>
    <mergeCell ref="B7:B11"/>
    <mergeCell ref="B12:B16"/>
    <mergeCell ref="B17:B21"/>
    <mergeCell ref="B22:B26"/>
  </mergeCells>
  <pageMargins left="0.69930555555555596" right="0.69930555555555596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1"/>
  <sheetViews>
    <sheetView topLeftCell="A22" workbookViewId="0">
      <selection activeCell="P3" sqref="P3"/>
    </sheetView>
  </sheetViews>
  <sheetFormatPr defaultColWidth="9" defaultRowHeight="15"/>
  <cols>
    <col min="1" max="1" width="5.42578125" customWidth="1"/>
    <col min="2" max="2" width="25.42578125" customWidth="1"/>
    <col min="3" max="3" width="14.28515625" style="52" customWidth="1"/>
    <col min="4" max="15" width="5.7109375" customWidth="1"/>
  </cols>
  <sheetData>
    <row r="1" spans="1:15" s="52" customFormat="1" ht="46.5" customHeight="1">
      <c r="A1" s="53" t="s">
        <v>0</v>
      </c>
      <c r="B1" s="22" t="s">
        <v>24</v>
      </c>
      <c r="C1" s="54"/>
      <c r="D1" s="36" t="s">
        <v>2</v>
      </c>
      <c r="E1" s="37" t="s">
        <v>3</v>
      </c>
      <c r="F1" s="36" t="s">
        <v>4</v>
      </c>
      <c r="G1" s="36" t="s">
        <v>5</v>
      </c>
      <c r="H1" s="36" t="s">
        <v>6</v>
      </c>
      <c r="I1" s="36" t="s">
        <v>7</v>
      </c>
      <c r="J1" s="36" t="s">
        <v>8</v>
      </c>
      <c r="K1" s="37" t="s">
        <v>9</v>
      </c>
      <c r="L1" s="37" t="s">
        <v>10</v>
      </c>
      <c r="M1" s="37" t="s">
        <v>11</v>
      </c>
      <c r="N1" s="37" t="s">
        <v>12</v>
      </c>
      <c r="O1" s="37" t="s">
        <v>13</v>
      </c>
    </row>
    <row r="2" spans="1:15" s="34" customFormat="1" ht="15" customHeight="1">
      <c r="A2" s="39"/>
      <c r="B2" s="80" t="s">
        <v>25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6"/>
      <c r="O2" s="46"/>
    </row>
    <row r="3" spans="1:15" ht="15" customHeight="1">
      <c r="A3" s="39">
        <v>8</v>
      </c>
      <c r="B3" s="81"/>
      <c r="C3" s="13" t="s">
        <v>15</v>
      </c>
      <c r="D3" s="13">
        <v>8</v>
      </c>
      <c r="E3" s="21">
        <v>7.5</v>
      </c>
      <c r="F3" s="13">
        <v>7</v>
      </c>
      <c r="G3" s="21">
        <v>7</v>
      </c>
      <c r="H3" s="13">
        <v>7</v>
      </c>
      <c r="I3" s="13">
        <v>6.5</v>
      </c>
      <c r="J3" s="13">
        <v>8</v>
      </c>
      <c r="K3" s="13">
        <v>8.5</v>
      </c>
      <c r="L3" s="13">
        <v>8</v>
      </c>
      <c r="M3" s="13">
        <v>8.5</v>
      </c>
      <c r="N3" s="47">
        <f>SUM(D3:M3)</f>
        <v>76</v>
      </c>
      <c r="O3" s="47">
        <f>(D3+E3+F3+G3+H3+I3+J3+K3+L3+M3)/10</f>
        <v>7.6</v>
      </c>
    </row>
    <row r="4" spans="1:15" ht="15" customHeight="1">
      <c r="A4" s="39"/>
      <c r="B4" s="81"/>
      <c r="C4" s="13" t="s">
        <v>16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48">
        <f>H3+I3+J3+M3</f>
        <v>30</v>
      </c>
      <c r="O4" s="7"/>
    </row>
    <row r="5" spans="1:15" ht="15" customHeight="1">
      <c r="A5" s="39"/>
      <c r="B5" s="81"/>
      <c r="C5" s="13" t="s">
        <v>17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48">
        <f>SUM(J3+K3+L3+M3)</f>
        <v>33</v>
      </c>
      <c r="O5" s="48"/>
    </row>
    <row r="6" spans="1:15" ht="15" customHeight="1">
      <c r="A6" s="39"/>
      <c r="B6" s="81"/>
      <c r="C6" s="43"/>
      <c r="D6" s="17"/>
      <c r="E6" s="17"/>
      <c r="F6" s="17"/>
      <c r="G6" s="17"/>
      <c r="H6" s="17"/>
      <c r="I6" s="17"/>
      <c r="J6" s="17"/>
      <c r="K6" s="17"/>
      <c r="L6" s="17"/>
      <c r="M6" s="17"/>
      <c r="N6" s="51"/>
      <c r="O6" s="51"/>
    </row>
    <row r="7" spans="1:15" s="61" customFormat="1" ht="15" customHeight="1">
      <c r="A7" s="63">
        <v>11</v>
      </c>
      <c r="B7" s="80" t="s">
        <v>26</v>
      </c>
      <c r="C7" s="64"/>
      <c r="D7" s="28"/>
      <c r="E7" s="28"/>
      <c r="F7" s="28"/>
      <c r="G7" s="28"/>
      <c r="H7" s="28"/>
      <c r="I7" s="28"/>
      <c r="J7" s="28"/>
      <c r="K7" s="28"/>
      <c r="L7" s="28"/>
      <c r="M7" s="28"/>
      <c r="N7" s="46"/>
      <c r="O7" s="46"/>
    </row>
    <row r="8" spans="1:15" ht="15" customHeight="1">
      <c r="A8" s="39"/>
      <c r="B8" s="81"/>
      <c r="C8" s="13" t="s">
        <v>15</v>
      </c>
      <c r="D8" s="13">
        <v>9</v>
      </c>
      <c r="E8" s="13">
        <v>8.5</v>
      </c>
      <c r="F8" s="13">
        <v>7</v>
      </c>
      <c r="G8" s="21">
        <v>7</v>
      </c>
      <c r="H8" s="13">
        <v>7</v>
      </c>
      <c r="I8" s="13">
        <v>9</v>
      </c>
      <c r="J8" s="13">
        <v>8</v>
      </c>
      <c r="K8" s="13">
        <v>6</v>
      </c>
      <c r="L8" s="13">
        <v>6</v>
      </c>
      <c r="M8" s="13">
        <v>7.5</v>
      </c>
      <c r="N8" s="47">
        <f>SUM(D8:M8)</f>
        <v>75</v>
      </c>
      <c r="O8" s="47">
        <f>(D8+E8+F8+G8+H8+I8+J8+K8+L8+M8)/10</f>
        <v>7.5</v>
      </c>
    </row>
    <row r="9" spans="1:15" ht="15" customHeight="1">
      <c r="A9" s="39"/>
      <c r="B9" s="81"/>
      <c r="C9" s="13" t="s">
        <v>16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48">
        <f>H8+I8+J8+M8</f>
        <v>31.5</v>
      </c>
      <c r="O9" s="7"/>
    </row>
    <row r="10" spans="1:15" ht="15" customHeight="1">
      <c r="A10" s="39"/>
      <c r="B10" s="81"/>
      <c r="C10" s="13" t="s">
        <v>17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48">
        <f>SUM(J8+K8+L8+M8)</f>
        <v>27.5</v>
      </c>
      <c r="O10" s="48"/>
    </row>
    <row r="11" spans="1:15" ht="15" customHeight="1">
      <c r="A11" s="39"/>
      <c r="B11" s="81"/>
      <c r="C11" s="4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51"/>
      <c r="O11" s="51"/>
    </row>
    <row r="12" spans="1:15" s="61" customFormat="1" ht="15" customHeight="1">
      <c r="A12" s="63"/>
      <c r="B12" s="80" t="s">
        <v>27</v>
      </c>
      <c r="C12" s="64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46"/>
      <c r="O12" s="46"/>
    </row>
    <row r="13" spans="1:15" ht="15" customHeight="1">
      <c r="A13" s="39">
        <v>9</v>
      </c>
      <c r="B13" s="81"/>
      <c r="C13" s="13" t="s">
        <v>15</v>
      </c>
      <c r="D13" s="13">
        <v>6.5</v>
      </c>
      <c r="E13" s="13">
        <v>7</v>
      </c>
      <c r="F13" s="13">
        <v>6</v>
      </c>
      <c r="G13" s="21">
        <v>6</v>
      </c>
      <c r="H13" s="13">
        <v>6.5</v>
      </c>
      <c r="I13" s="13">
        <v>6.5</v>
      </c>
      <c r="J13" s="13">
        <v>8</v>
      </c>
      <c r="K13" s="13">
        <v>8.5</v>
      </c>
      <c r="L13" s="13">
        <v>7.5</v>
      </c>
      <c r="M13" s="13">
        <v>8</v>
      </c>
      <c r="N13" s="47">
        <f>SUM(D13:M13)</f>
        <v>70.5</v>
      </c>
      <c r="O13" s="47">
        <f>(D13+E13+F13+G13+H13+I13+J13+K13+L13+M13)/10</f>
        <v>7.05</v>
      </c>
    </row>
    <row r="14" spans="1:15" ht="15" customHeight="1">
      <c r="A14" s="39"/>
      <c r="B14" s="81"/>
      <c r="C14" s="13" t="s">
        <v>16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8">
        <f>H13+I13+J13+M13</f>
        <v>29</v>
      </c>
      <c r="O14" s="7"/>
    </row>
    <row r="15" spans="1:15" ht="15" customHeight="1">
      <c r="A15" s="39"/>
      <c r="B15" s="81"/>
      <c r="C15" s="13" t="s">
        <v>17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48">
        <f>SUM(J13+K13+L13+M13)</f>
        <v>32</v>
      </c>
      <c r="O15" s="48"/>
    </row>
    <row r="16" spans="1:15" ht="15" customHeight="1">
      <c r="A16" s="39"/>
      <c r="B16" s="81"/>
      <c r="C16" s="43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51"/>
      <c r="O16" s="51"/>
    </row>
    <row r="17" spans="1:15" s="61" customFormat="1" ht="15" customHeight="1">
      <c r="A17" s="63">
        <v>12</v>
      </c>
      <c r="B17" s="80" t="s">
        <v>28</v>
      </c>
      <c r="C17" s="6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46"/>
      <c r="O17" s="46"/>
    </row>
    <row r="18" spans="1:15" ht="15" customHeight="1">
      <c r="A18" s="39"/>
      <c r="B18" s="81"/>
      <c r="C18" s="13" t="s">
        <v>15</v>
      </c>
      <c r="D18" s="13">
        <v>8.5</v>
      </c>
      <c r="E18" s="13">
        <v>8.5</v>
      </c>
      <c r="F18" s="13">
        <v>7.5</v>
      </c>
      <c r="G18" s="21">
        <v>7.5</v>
      </c>
      <c r="H18" s="13">
        <v>7</v>
      </c>
      <c r="I18" s="13">
        <v>8</v>
      </c>
      <c r="J18" s="13">
        <v>9</v>
      </c>
      <c r="K18" s="13">
        <v>8.5</v>
      </c>
      <c r="L18" s="13">
        <v>8.5</v>
      </c>
      <c r="M18" s="13">
        <v>8.5</v>
      </c>
      <c r="N18" s="47">
        <f>SUM(D18:M18)</f>
        <v>81.5</v>
      </c>
      <c r="O18" s="47">
        <f>(D18+E18+F18+G18+H18+I18+J18+K18+L18+M18)/10</f>
        <v>8.15</v>
      </c>
    </row>
    <row r="19" spans="1:15" ht="15" customHeight="1">
      <c r="A19" s="39"/>
      <c r="B19" s="81"/>
      <c r="C19" s="13" t="s">
        <v>16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8">
        <f>H18+I18+J18+M18</f>
        <v>32.5</v>
      </c>
      <c r="O19" s="7"/>
    </row>
    <row r="20" spans="1:15" ht="15" customHeight="1">
      <c r="A20" s="39"/>
      <c r="B20" s="81"/>
      <c r="C20" s="13" t="s">
        <v>17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8">
        <f>SUM(J18+K18+L18+M18)</f>
        <v>34.5</v>
      </c>
      <c r="O20" s="48"/>
    </row>
    <row r="21" spans="1:15" ht="15" customHeight="1">
      <c r="A21" s="39"/>
      <c r="B21" s="81"/>
      <c r="C21" s="4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51"/>
      <c r="O21" s="51"/>
    </row>
    <row r="22" spans="1:15" s="61" customFormat="1" ht="15" customHeight="1">
      <c r="A22" s="63"/>
      <c r="B22" s="80" t="s">
        <v>29</v>
      </c>
      <c r="C22" s="6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46"/>
      <c r="O22" s="46"/>
    </row>
    <row r="23" spans="1:15" ht="15" customHeight="1">
      <c r="A23" s="39">
        <v>10</v>
      </c>
      <c r="B23" s="81"/>
      <c r="C23" s="13" t="s">
        <v>15</v>
      </c>
      <c r="D23" s="13">
        <v>7</v>
      </c>
      <c r="E23" s="13">
        <v>7.5</v>
      </c>
      <c r="F23" s="13">
        <v>8</v>
      </c>
      <c r="G23" s="21">
        <v>8</v>
      </c>
      <c r="H23" s="13">
        <v>8</v>
      </c>
      <c r="I23" s="13">
        <v>7.5</v>
      </c>
      <c r="J23" s="13">
        <v>7</v>
      </c>
      <c r="K23" s="13">
        <v>8.5</v>
      </c>
      <c r="L23" s="13">
        <v>7</v>
      </c>
      <c r="M23" s="13">
        <v>8.5</v>
      </c>
      <c r="N23" s="47">
        <f>SUM(D23:M23)</f>
        <v>77</v>
      </c>
      <c r="O23" s="47">
        <f>(D23+E23+F23+G23+H23+I23+J23+K23+L23+M23)/10</f>
        <v>7.7</v>
      </c>
    </row>
    <row r="24" spans="1:15" ht="15" customHeight="1">
      <c r="A24" s="39"/>
      <c r="B24" s="81"/>
      <c r="C24" s="13" t="s">
        <v>16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8">
        <f>H23+I23+J23+M23</f>
        <v>31</v>
      </c>
      <c r="O24" s="7"/>
    </row>
    <row r="25" spans="1:15" ht="15" customHeight="1">
      <c r="A25" s="39"/>
      <c r="B25" s="81"/>
      <c r="C25" s="13" t="s">
        <v>17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8">
        <f>SUM(J23+K23+L23+M23)</f>
        <v>31</v>
      </c>
      <c r="O25" s="48"/>
    </row>
    <row r="26" spans="1:15" ht="15" customHeight="1">
      <c r="A26" s="39"/>
      <c r="B26" s="81"/>
      <c r="C26" s="4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51"/>
      <c r="O26" s="51"/>
    </row>
    <row r="27" spans="1:15" s="61" customFormat="1" ht="15" customHeight="1">
      <c r="A27" s="63">
        <v>14</v>
      </c>
      <c r="B27" s="80" t="s">
        <v>30</v>
      </c>
      <c r="C27" s="6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46"/>
      <c r="O27" s="46"/>
    </row>
    <row r="28" spans="1:15" ht="15" customHeight="1">
      <c r="A28" s="39"/>
      <c r="B28" s="81"/>
      <c r="C28" s="13" t="s">
        <v>15</v>
      </c>
      <c r="D28" s="13">
        <v>9</v>
      </c>
      <c r="E28" s="13">
        <v>8.5</v>
      </c>
      <c r="F28" s="13">
        <v>7.5</v>
      </c>
      <c r="G28" s="21">
        <v>7</v>
      </c>
      <c r="H28" s="13">
        <v>8</v>
      </c>
      <c r="I28" s="13">
        <v>9</v>
      </c>
      <c r="J28" s="13">
        <v>9</v>
      </c>
      <c r="K28" s="13">
        <v>7</v>
      </c>
      <c r="L28" s="13">
        <v>7.5</v>
      </c>
      <c r="M28" s="13">
        <v>8.5</v>
      </c>
      <c r="N28" s="47">
        <f>SUM(D28:M28)</f>
        <v>81</v>
      </c>
      <c r="O28" s="47">
        <f>(D28+E28+F28+G28+H28+I28+J28+K28+L28+M28)/10</f>
        <v>8.1</v>
      </c>
    </row>
    <row r="29" spans="1:15" ht="15" customHeight="1">
      <c r="A29" s="39"/>
      <c r="B29" s="81"/>
      <c r="C29" s="13" t="s">
        <v>16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8">
        <f>H28+I28+J28+M28</f>
        <v>34.5</v>
      </c>
      <c r="O29" s="7"/>
    </row>
    <row r="30" spans="1:15" ht="15" customHeight="1">
      <c r="A30" s="39"/>
      <c r="B30" s="81"/>
      <c r="C30" s="13" t="s">
        <v>17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8">
        <f>SUM(J28+K28+L28+M28)</f>
        <v>32</v>
      </c>
      <c r="O30" s="48"/>
    </row>
    <row r="31" spans="1:15" ht="15" customHeight="1">
      <c r="A31" s="39"/>
      <c r="B31" s="81"/>
      <c r="C31" s="4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51"/>
      <c r="O31" s="51"/>
    </row>
    <row r="32" spans="1:15" s="61" customFormat="1" ht="15" customHeight="1">
      <c r="A32" s="63">
        <v>13</v>
      </c>
      <c r="B32" s="82" t="s">
        <v>31</v>
      </c>
      <c r="C32" s="6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46"/>
      <c r="O32" s="46"/>
    </row>
    <row r="33" spans="1:15" ht="15" customHeight="1">
      <c r="A33" s="39"/>
      <c r="B33" s="82"/>
      <c r="C33" s="13" t="s">
        <v>15</v>
      </c>
      <c r="D33" s="13">
        <v>8.5</v>
      </c>
      <c r="E33" s="13">
        <v>8.5</v>
      </c>
      <c r="F33" s="13">
        <v>7.5</v>
      </c>
      <c r="G33" s="21">
        <v>7.5</v>
      </c>
      <c r="H33" s="13">
        <v>8</v>
      </c>
      <c r="I33" s="13">
        <v>8</v>
      </c>
      <c r="J33" s="13">
        <v>7.5</v>
      </c>
      <c r="K33" s="13">
        <v>8</v>
      </c>
      <c r="L33" s="13">
        <v>8.5</v>
      </c>
      <c r="M33" s="13">
        <v>8.5</v>
      </c>
      <c r="N33" s="47">
        <f>SUM(D33:M33)</f>
        <v>80.5</v>
      </c>
      <c r="O33" s="47">
        <f>(D33+E33+F33+G33+H33+I33+J33+K33+L33+M33)/10</f>
        <v>8.0500000000000007</v>
      </c>
    </row>
    <row r="34" spans="1:15" ht="15" customHeight="1">
      <c r="A34" s="39"/>
      <c r="B34" s="82"/>
      <c r="C34" s="13" t="s">
        <v>16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48">
        <f>H33+I33+J33+M33</f>
        <v>32</v>
      </c>
      <c r="O34" s="7"/>
    </row>
    <row r="35" spans="1:15" ht="15" customHeight="1">
      <c r="A35" s="39"/>
      <c r="B35" s="82"/>
      <c r="C35" s="13" t="s">
        <v>17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48">
        <f>SUM(J33+K33+L33+M33)</f>
        <v>32.5</v>
      </c>
      <c r="O35" s="48"/>
    </row>
    <row r="36" spans="1:15" ht="15" customHeight="1">
      <c r="A36" s="39"/>
      <c r="B36" s="82"/>
      <c r="C36" s="4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51"/>
      <c r="O36" s="51"/>
    </row>
    <row r="37" spans="1:15" s="61" customFormat="1" ht="15" customHeight="1">
      <c r="A37" s="65">
        <v>15</v>
      </c>
      <c r="B37" s="80" t="s">
        <v>32</v>
      </c>
      <c r="C37" s="6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46"/>
      <c r="O37" s="46"/>
    </row>
    <row r="38" spans="1:15" ht="15" customHeight="1">
      <c r="A38" s="39"/>
      <c r="B38" s="81"/>
      <c r="C38" s="13" t="s">
        <v>15</v>
      </c>
      <c r="D38" s="13">
        <v>8</v>
      </c>
      <c r="E38" s="13">
        <v>8</v>
      </c>
      <c r="F38" s="13">
        <v>7.5</v>
      </c>
      <c r="G38" s="21">
        <v>8.5</v>
      </c>
      <c r="H38" s="13">
        <v>7.5</v>
      </c>
      <c r="I38" s="13">
        <v>7</v>
      </c>
      <c r="J38" s="13">
        <v>8.5</v>
      </c>
      <c r="K38" s="13">
        <v>8.5</v>
      </c>
      <c r="L38" s="13">
        <v>8.5</v>
      </c>
      <c r="M38" s="13">
        <v>8.5</v>
      </c>
      <c r="N38" s="47">
        <f>SUM(D38:M38)</f>
        <v>80.5</v>
      </c>
      <c r="O38" s="47">
        <f>(D38+E38+F38+G38+H38+I38+J38+K38+L38+M38)/10</f>
        <v>8.0500000000000007</v>
      </c>
    </row>
    <row r="39" spans="1:15" ht="15" customHeight="1">
      <c r="A39" s="39"/>
      <c r="B39" s="81"/>
      <c r="C39" s="13" t="s">
        <v>16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8">
        <f>H38+I38+J38+M38</f>
        <v>31.5</v>
      </c>
      <c r="O39" s="7"/>
    </row>
    <row r="40" spans="1:15" ht="15" customHeight="1">
      <c r="A40" s="39"/>
      <c r="B40" s="81"/>
      <c r="C40" s="13" t="s">
        <v>17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48">
        <f>SUM(J38+K38+L38+M38)</f>
        <v>34</v>
      </c>
      <c r="O40" s="48"/>
    </row>
    <row r="41" spans="1:15" ht="15" customHeight="1">
      <c r="A41" s="40"/>
      <c r="B41" s="8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9"/>
      <c r="O41" s="49"/>
    </row>
  </sheetData>
  <mergeCells count="8">
    <mergeCell ref="B27:B31"/>
    <mergeCell ref="B32:B36"/>
    <mergeCell ref="B37:B41"/>
    <mergeCell ref="B2:B6"/>
    <mergeCell ref="B7:B11"/>
    <mergeCell ref="B12:B16"/>
    <mergeCell ref="B17:B21"/>
    <mergeCell ref="B22:B26"/>
  </mergeCells>
  <pageMargins left="0.69930555555555596" right="0.69930555555555596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1"/>
  <sheetViews>
    <sheetView workbookViewId="0">
      <selection activeCell="P3" sqref="P3:P4"/>
    </sheetView>
  </sheetViews>
  <sheetFormatPr defaultColWidth="9" defaultRowHeight="15"/>
  <cols>
    <col min="1" max="1" width="5.42578125" customWidth="1"/>
    <col min="2" max="2" width="25.42578125" customWidth="1"/>
    <col min="3" max="3" width="14.28515625" customWidth="1"/>
    <col min="4" max="15" width="5.7109375" customWidth="1"/>
  </cols>
  <sheetData>
    <row r="1" spans="1:16" ht="45">
      <c r="B1" s="62" t="s">
        <v>33</v>
      </c>
      <c r="D1" s="36" t="s">
        <v>2</v>
      </c>
      <c r="E1" s="37" t="s">
        <v>3</v>
      </c>
      <c r="F1" s="36" t="s">
        <v>4</v>
      </c>
      <c r="G1" s="36" t="s">
        <v>5</v>
      </c>
      <c r="H1" s="36" t="s">
        <v>6</v>
      </c>
      <c r="I1" s="36" t="s">
        <v>7</v>
      </c>
      <c r="J1" s="36" t="s">
        <v>8</v>
      </c>
      <c r="K1" s="37" t="s">
        <v>9</v>
      </c>
      <c r="L1" s="37" t="s">
        <v>10</v>
      </c>
      <c r="M1" s="37" t="s">
        <v>11</v>
      </c>
      <c r="N1" s="45" t="s">
        <v>12</v>
      </c>
      <c r="O1" s="45" t="s">
        <v>13</v>
      </c>
    </row>
    <row r="2" spans="1:16" s="61" customFormat="1" ht="15" customHeight="1">
      <c r="A2" s="63">
        <v>12</v>
      </c>
      <c r="B2" s="80" t="s">
        <v>28</v>
      </c>
      <c r="C2" s="64"/>
      <c r="D2" s="28"/>
      <c r="E2" s="28"/>
      <c r="F2" s="28"/>
      <c r="G2" s="28"/>
      <c r="H2" s="28"/>
      <c r="I2" s="28"/>
      <c r="J2" s="28"/>
      <c r="K2" s="28"/>
      <c r="L2" s="28"/>
      <c r="M2" s="28"/>
      <c r="N2" s="46"/>
      <c r="O2" s="46"/>
    </row>
    <row r="3" spans="1:16" ht="15" customHeight="1">
      <c r="A3" s="39"/>
      <c r="B3" s="81"/>
      <c r="C3" s="13" t="s">
        <v>15</v>
      </c>
      <c r="D3" s="13">
        <v>8.5</v>
      </c>
      <c r="E3" s="13">
        <v>8.5</v>
      </c>
      <c r="F3" s="13">
        <v>7.5</v>
      </c>
      <c r="G3" s="21">
        <v>7.5</v>
      </c>
      <c r="H3" s="13">
        <v>7</v>
      </c>
      <c r="I3" s="13">
        <v>8</v>
      </c>
      <c r="J3" s="13">
        <v>9</v>
      </c>
      <c r="K3" s="13">
        <v>8.5</v>
      </c>
      <c r="L3" s="13">
        <v>8.5</v>
      </c>
      <c r="M3" s="13">
        <v>8.5</v>
      </c>
      <c r="N3" s="47">
        <f>SUM(D3:M3)</f>
        <v>81.5</v>
      </c>
      <c r="O3" s="47">
        <f>(D3+E3+F3+G3+H3+I3+J3+K3+L3+M3)/10</f>
        <v>8.15</v>
      </c>
      <c r="P3" s="83" t="s">
        <v>23</v>
      </c>
    </row>
    <row r="4" spans="1:16" ht="15" customHeight="1">
      <c r="A4" s="39"/>
      <c r="B4" s="81"/>
      <c r="C4" s="13" t="s">
        <v>16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48">
        <f>H3+I3+J3+M3</f>
        <v>32.5</v>
      </c>
      <c r="O4" s="7"/>
      <c r="P4" s="83"/>
    </row>
    <row r="5" spans="1:16" ht="15" customHeight="1">
      <c r="A5" s="39"/>
      <c r="B5" s="81"/>
      <c r="C5" s="13" t="s">
        <v>17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48">
        <f>SUM(J3+K3+L3+M3)</f>
        <v>34.5</v>
      </c>
      <c r="O5" s="48"/>
    </row>
    <row r="6" spans="1:16" ht="15" customHeight="1">
      <c r="A6" s="39"/>
      <c r="B6" s="81"/>
      <c r="C6" s="43"/>
      <c r="D6" s="17"/>
      <c r="E6" s="17"/>
      <c r="F6" s="17"/>
      <c r="G6" s="17"/>
      <c r="H6" s="17"/>
      <c r="I6" s="17"/>
      <c r="J6" s="17"/>
      <c r="K6" s="17"/>
      <c r="L6" s="17"/>
      <c r="M6" s="17"/>
      <c r="N6" s="51"/>
      <c r="O6" s="51"/>
    </row>
    <row r="7" spans="1:16" s="61" customFormat="1" ht="15" customHeight="1">
      <c r="A7" s="63">
        <v>14</v>
      </c>
      <c r="B7" s="80" t="s">
        <v>30</v>
      </c>
      <c r="C7" s="64"/>
      <c r="D7" s="28"/>
      <c r="E7" s="28"/>
      <c r="F7" s="28"/>
      <c r="G7" s="28"/>
      <c r="H7" s="28"/>
      <c r="I7" s="28"/>
      <c r="J7" s="28"/>
      <c r="K7" s="28"/>
      <c r="L7" s="28"/>
      <c r="M7" s="28"/>
      <c r="N7" s="46"/>
      <c r="O7" s="46"/>
    </row>
    <row r="8" spans="1:16" ht="15" customHeight="1">
      <c r="A8" s="39"/>
      <c r="B8" s="81"/>
      <c r="C8" s="13" t="s">
        <v>15</v>
      </c>
      <c r="D8" s="13">
        <v>9</v>
      </c>
      <c r="E8" s="13">
        <v>8.5</v>
      </c>
      <c r="F8" s="13">
        <v>7.5</v>
      </c>
      <c r="G8" s="21">
        <v>7</v>
      </c>
      <c r="H8" s="13">
        <v>8</v>
      </c>
      <c r="I8" s="13">
        <v>9</v>
      </c>
      <c r="J8" s="13">
        <v>9</v>
      </c>
      <c r="K8" s="13">
        <v>7</v>
      </c>
      <c r="L8" s="13">
        <v>7.5</v>
      </c>
      <c r="M8" s="13">
        <v>8.5</v>
      </c>
      <c r="N8" s="47">
        <f>SUM(D8:M8)</f>
        <v>81</v>
      </c>
      <c r="O8" s="47">
        <f>(D8+E8+F8+G8+H8+I8+J8+K8+L8+M8)/10</f>
        <v>8.1</v>
      </c>
    </row>
    <row r="9" spans="1:16" ht="15" customHeight="1">
      <c r="A9" s="39"/>
      <c r="B9" s="81"/>
      <c r="C9" s="13" t="s">
        <v>16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48">
        <f>H8+I8+J8+M8</f>
        <v>34.5</v>
      </c>
      <c r="O9" s="7"/>
    </row>
    <row r="10" spans="1:16" ht="15" customHeight="1">
      <c r="A10" s="39"/>
      <c r="B10" s="81"/>
      <c r="C10" s="13" t="s">
        <v>17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48">
        <f>SUM(J8+K8+L8+M8)</f>
        <v>32</v>
      </c>
      <c r="O10" s="48"/>
    </row>
    <row r="11" spans="1:16" ht="15" customHeight="1">
      <c r="A11" s="39"/>
      <c r="B11" s="81"/>
      <c r="C11" s="4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51"/>
      <c r="O11" s="51"/>
    </row>
    <row r="12" spans="1:16" s="61" customFormat="1" ht="15" customHeight="1">
      <c r="A12" s="65">
        <v>15</v>
      </c>
      <c r="B12" s="80" t="s">
        <v>32</v>
      </c>
      <c r="C12" s="64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46"/>
      <c r="O12" s="46"/>
    </row>
    <row r="13" spans="1:16" ht="15" customHeight="1">
      <c r="A13" s="39"/>
      <c r="B13" s="81"/>
      <c r="C13" s="13" t="s">
        <v>15</v>
      </c>
      <c r="D13" s="13">
        <v>8</v>
      </c>
      <c r="E13" s="13">
        <v>8</v>
      </c>
      <c r="F13" s="13">
        <v>7.5</v>
      </c>
      <c r="G13" s="21">
        <v>8.5</v>
      </c>
      <c r="H13" s="13">
        <v>7.5</v>
      </c>
      <c r="I13" s="13">
        <v>7</v>
      </c>
      <c r="J13" s="13">
        <v>8.5</v>
      </c>
      <c r="K13" s="13">
        <v>8.5</v>
      </c>
      <c r="L13" s="13">
        <v>8.5</v>
      </c>
      <c r="M13" s="13">
        <v>8.5</v>
      </c>
      <c r="N13" s="47">
        <f>SUM(D13:M13)</f>
        <v>80.5</v>
      </c>
      <c r="O13" s="47">
        <f>(D13+E13+F13+G13+H13+I13+J13+K13+L13+M13)/10</f>
        <v>8.0500000000000007</v>
      </c>
    </row>
    <row r="14" spans="1:16" ht="15" customHeight="1">
      <c r="A14" s="39"/>
      <c r="B14" s="81"/>
      <c r="C14" s="13" t="s">
        <v>16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8">
        <f>H13+I13+J13+M13</f>
        <v>31.5</v>
      </c>
      <c r="O14" s="7"/>
    </row>
    <row r="15" spans="1:16" ht="15" customHeight="1">
      <c r="A15" s="39"/>
      <c r="B15" s="81"/>
      <c r="C15" s="13" t="s">
        <v>17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48">
        <f>SUM(J13+K13+L13+M13)</f>
        <v>34</v>
      </c>
      <c r="O15" s="48"/>
    </row>
    <row r="16" spans="1:16" ht="15" customHeight="1">
      <c r="A16" s="40"/>
      <c r="B16" s="81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9"/>
      <c r="O16" s="49"/>
    </row>
    <row r="17" spans="1:15" s="61" customFormat="1" ht="15" customHeight="1">
      <c r="A17" s="63">
        <v>13</v>
      </c>
      <c r="B17" s="82" t="s">
        <v>31</v>
      </c>
      <c r="C17" s="6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46"/>
      <c r="O17" s="46"/>
    </row>
    <row r="18" spans="1:15" ht="15" customHeight="1">
      <c r="A18" s="39"/>
      <c r="B18" s="82"/>
      <c r="C18" s="13" t="s">
        <v>15</v>
      </c>
      <c r="D18" s="13">
        <v>8.5</v>
      </c>
      <c r="E18" s="13">
        <v>8.5</v>
      </c>
      <c r="F18" s="13">
        <v>7.5</v>
      </c>
      <c r="G18" s="21">
        <v>7.5</v>
      </c>
      <c r="H18" s="13">
        <v>8</v>
      </c>
      <c r="I18" s="13">
        <v>8</v>
      </c>
      <c r="J18" s="13">
        <v>7.5</v>
      </c>
      <c r="K18" s="13">
        <v>8</v>
      </c>
      <c r="L18" s="13">
        <v>8.5</v>
      </c>
      <c r="M18" s="13">
        <v>8.5</v>
      </c>
      <c r="N18" s="47">
        <f>SUM(D18:M18)</f>
        <v>80.5</v>
      </c>
      <c r="O18" s="47">
        <f>(D18+E18+F18+G18+H18+I18+J18+K18+L18+M18)/10</f>
        <v>8.0500000000000007</v>
      </c>
    </row>
    <row r="19" spans="1:15" ht="15" customHeight="1">
      <c r="A19" s="39"/>
      <c r="B19" s="82"/>
      <c r="C19" s="13" t="s">
        <v>16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8">
        <f>H18+I18+J18+M18</f>
        <v>32</v>
      </c>
      <c r="O19" s="7"/>
    </row>
    <row r="20" spans="1:15" ht="15" customHeight="1">
      <c r="A20" s="39"/>
      <c r="B20" s="82"/>
      <c r="C20" s="13" t="s">
        <v>17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8">
        <f>SUM(J18+K18+L18+M18)</f>
        <v>32.5</v>
      </c>
      <c r="O20" s="48"/>
    </row>
    <row r="21" spans="1:15" ht="15" customHeight="1">
      <c r="A21" s="39"/>
      <c r="B21" s="82"/>
      <c r="C21" s="4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51"/>
      <c r="O21" s="51"/>
    </row>
    <row r="22" spans="1:15" s="61" customFormat="1" ht="15" customHeight="1">
      <c r="A22" s="63"/>
      <c r="B22" s="80" t="s">
        <v>29</v>
      </c>
      <c r="C22" s="6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46"/>
      <c r="O22" s="46"/>
    </row>
    <row r="23" spans="1:15" ht="15" customHeight="1">
      <c r="A23" s="39">
        <v>10</v>
      </c>
      <c r="B23" s="81"/>
      <c r="C23" s="13" t="s">
        <v>15</v>
      </c>
      <c r="D23" s="13">
        <v>7</v>
      </c>
      <c r="E23" s="13">
        <v>7.5</v>
      </c>
      <c r="F23" s="13">
        <v>8</v>
      </c>
      <c r="G23" s="21">
        <v>8</v>
      </c>
      <c r="H23" s="13">
        <v>8</v>
      </c>
      <c r="I23" s="13">
        <v>7.5</v>
      </c>
      <c r="J23" s="13">
        <v>7</v>
      </c>
      <c r="K23" s="13">
        <v>8.5</v>
      </c>
      <c r="L23" s="13">
        <v>7</v>
      </c>
      <c r="M23" s="13">
        <v>8.5</v>
      </c>
      <c r="N23" s="47">
        <f>SUM(D23:M23)</f>
        <v>77</v>
      </c>
      <c r="O23" s="47">
        <f>(D23+E23+F23+G23+H23+I23+J23+K23+L23+M23)/10</f>
        <v>7.7</v>
      </c>
    </row>
    <row r="24" spans="1:15" ht="15" customHeight="1">
      <c r="A24" s="39"/>
      <c r="B24" s="81"/>
      <c r="C24" s="13" t="s">
        <v>16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8">
        <f>H23+I23+J23+M23</f>
        <v>31</v>
      </c>
      <c r="O24" s="7"/>
    </row>
    <row r="25" spans="1:15" ht="15" customHeight="1">
      <c r="A25" s="39"/>
      <c r="B25" s="81"/>
      <c r="C25" s="13" t="s">
        <v>17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8">
        <f>SUM(J23+K23+L23+M23)</f>
        <v>31</v>
      </c>
      <c r="O25" s="48"/>
    </row>
    <row r="26" spans="1:15" ht="15" customHeight="1">
      <c r="A26" s="39"/>
      <c r="B26" s="81"/>
      <c r="C26" s="4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51"/>
      <c r="O26" s="51"/>
    </row>
    <row r="27" spans="1:15" s="34" customFormat="1" ht="15" customHeight="1">
      <c r="A27" s="39"/>
      <c r="B27" s="80" t="s">
        <v>25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46"/>
      <c r="O27" s="46"/>
    </row>
    <row r="28" spans="1:15" ht="15" customHeight="1">
      <c r="A28" s="39">
        <v>8</v>
      </c>
      <c r="B28" s="81"/>
      <c r="C28" s="13" t="s">
        <v>15</v>
      </c>
      <c r="D28" s="13">
        <v>8</v>
      </c>
      <c r="E28" s="21">
        <v>7.5</v>
      </c>
      <c r="F28" s="13">
        <v>7</v>
      </c>
      <c r="G28" s="21">
        <v>7</v>
      </c>
      <c r="H28" s="13">
        <v>7</v>
      </c>
      <c r="I28" s="13">
        <v>6.5</v>
      </c>
      <c r="J28" s="13">
        <v>8</v>
      </c>
      <c r="K28" s="13">
        <v>8.5</v>
      </c>
      <c r="L28" s="13">
        <v>8</v>
      </c>
      <c r="M28" s="13">
        <v>8.5</v>
      </c>
      <c r="N28" s="47">
        <f>SUM(D28:M28)</f>
        <v>76</v>
      </c>
      <c r="O28" s="47">
        <f>(D28+E28+F28+G28+H28+I28+J28+K28+L28+M28)/10</f>
        <v>7.6</v>
      </c>
    </row>
    <row r="29" spans="1:15" ht="15" customHeight="1">
      <c r="A29" s="39"/>
      <c r="B29" s="81"/>
      <c r="C29" s="13" t="s">
        <v>16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8">
        <f>H28+I28+J28+M28</f>
        <v>30</v>
      </c>
      <c r="O29" s="7"/>
    </row>
    <row r="30" spans="1:15" ht="15" customHeight="1">
      <c r="A30" s="39"/>
      <c r="B30" s="81"/>
      <c r="C30" s="13" t="s">
        <v>17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8">
        <f>SUM(J28+K28+L28+M28)</f>
        <v>33</v>
      </c>
      <c r="O30" s="48"/>
    </row>
    <row r="31" spans="1:15" ht="15" customHeight="1">
      <c r="A31" s="39"/>
      <c r="B31" s="81"/>
      <c r="C31" s="4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51"/>
      <c r="O31" s="51"/>
    </row>
    <row r="32" spans="1:15" s="61" customFormat="1" ht="15" customHeight="1">
      <c r="A32" s="63">
        <v>11</v>
      </c>
      <c r="B32" s="80" t="s">
        <v>26</v>
      </c>
      <c r="C32" s="6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46"/>
      <c r="O32" s="46"/>
    </row>
    <row r="33" spans="1:15" ht="15" customHeight="1">
      <c r="A33" s="39"/>
      <c r="B33" s="81"/>
      <c r="C33" s="13" t="s">
        <v>15</v>
      </c>
      <c r="D33" s="13">
        <v>9</v>
      </c>
      <c r="E33" s="13">
        <v>8.5</v>
      </c>
      <c r="F33" s="13">
        <v>7</v>
      </c>
      <c r="G33" s="21">
        <v>7</v>
      </c>
      <c r="H33" s="13">
        <v>7</v>
      </c>
      <c r="I33" s="13">
        <v>9</v>
      </c>
      <c r="J33" s="13">
        <v>8</v>
      </c>
      <c r="K33" s="13">
        <v>6</v>
      </c>
      <c r="L33" s="13">
        <v>6</v>
      </c>
      <c r="M33" s="13">
        <v>7.5</v>
      </c>
      <c r="N33" s="47">
        <f>SUM(D33:M33)</f>
        <v>75</v>
      </c>
      <c r="O33" s="47">
        <f>(D33+E33+F33+G33+H33+I33+J33+K33+L33+M33)/10</f>
        <v>7.5</v>
      </c>
    </row>
    <row r="34" spans="1:15" ht="15" customHeight="1">
      <c r="A34" s="39"/>
      <c r="B34" s="81"/>
      <c r="C34" s="13" t="s">
        <v>16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48">
        <f>H33+I33+J33+M33</f>
        <v>31.5</v>
      </c>
      <c r="O34" s="7"/>
    </row>
    <row r="35" spans="1:15" ht="15" customHeight="1">
      <c r="A35" s="39"/>
      <c r="B35" s="81"/>
      <c r="C35" s="13" t="s">
        <v>17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48">
        <f>SUM(J33+K33+L33+M33)</f>
        <v>27.5</v>
      </c>
      <c r="O35" s="48"/>
    </row>
    <row r="36" spans="1:15" ht="15" customHeight="1">
      <c r="A36" s="39"/>
      <c r="B36" s="81"/>
      <c r="C36" s="4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51"/>
      <c r="O36" s="51"/>
    </row>
    <row r="37" spans="1:15" s="61" customFormat="1" ht="15" customHeight="1">
      <c r="A37" s="63"/>
      <c r="B37" s="80" t="s">
        <v>27</v>
      </c>
      <c r="C37" s="6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46"/>
      <c r="O37" s="46"/>
    </row>
    <row r="38" spans="1:15" ht="15" customHeight="1">
      <c r="A38" s="39">
        <v>9</v>
      </c>
      <c r="B38" s="81"/>
      <c r="C38" s="13" t="s">
        <v>15</v>
      </c>
      <c r="D38" s="13">
        <v>6.5</v>
      </c>
      <c r="E38" s="13">
        <v>7</v>
      </c>
      <c r="F38" s="13">
        <v>6</v>
      </c>
      <c r="G38" s="21">
        <v>6</v>
      </c>
      <c r="H38" s="13">
        <v>6.5</v>
      </c>
      <c r="I38" s="13">
        <v>6.5</v>
      </c>
      <c r="J38" s="13">
        <v>8</v>
      </c>
      <c r="K38" s="13">
        <v>8.5</v>
      </c>
      <c r="L38" s="13">
        <v>7.5</v>
      </c>
      <c r="M38" s="13">
        <v>8</v>
      </c>
      <c r="N38" s="47">
        <f>SUM(D38:M38)</f>
        <v>70.5</v>
      </c>
      <c r="O38" s="47">
        <f>(D38+E38+F38+G38+H38+I38+J38+K38+L38+M38)/10</f>
        <v>7.05</v>
      </c>
    </row>
    <row r="39" spans="1:15" ht="15" customHeight="1">
      <c r="A39" s="39"/>
      <c r="B39" s="81"/>
      <c r="C39" s="13" t="s">
        <v>16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8">
        <f>H38+I38+J38+M38</f>
        <v>29</v>
      </c>
      <c r="O39" s="7"/>
    </row>
    <row r="40" spans="1:15" ht="15" customHeight="1">
      <c r="A40" s="39"/>
      <c r="B40" s="81"/>
      <c r="C40" s="13" t="s">
        <v>17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48">
        <f>SUM(J38+K38+L38+M38)</f>
        <v>32</v>
      </c>
      <c r="O40" s="48"/>
    </row>
    <row r="41" spans="1:15" ht="15" customHeight="1">
      <c r="A41" s="39"/>
      <c r="B41" s="81"/>
      <c r="C41" s="4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51"/>
      <c r="O41" s="51"/>
    </row>
  </sheetData>
  <mergeCells count="9">
    <mergeCell ref="B27:B31"/>
    <mergeCell ref="B32:B36"/>
    <mergeCell ref="B37:B41"/>
    <mergeCell ref="P3:P4"/>
    <mergeCell ref="B2:B6"/>
    <mergeCell ref="B7:B11"/>
    <mergeCell ref="B12:B16"/>
    <mergeCell ref="B17:B21"/>
    <mergeCell ref="B22:B26"/>
  </mergeCells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6"/>
  <sheetViews>
    <sheetView topLeftCell="A13" workbookViewId="0">
      <selection activeCell="B32" sqref="B32:B36"/>
    </sheetView>
  </sheetViews>
  <sheetFormatPr defaultColWidth="9.140625" defaultRowHeight="12.75"/>
  <cols>
    <col min="1" max="1" width="4.28515625" style="52" customWidth="1"/>
    <col min="2" max="2" width="31.42578125" style="52" customWidth="1"/>
    <col min="3" max="3" width="15.5703125" style="52" customWidth="1"/>
    <col min="4" max="15" width="5.7109375" style="52" customWidth="1"/>
    <col min="16" max="16" width="9.7109375" style="52" customWidth="1"/>
    <col min="17" max="16384" width="9.140625" style="52"/>
  </cols>
  <sheetData>
    <row r="1" spans="1:15" ht="42.75" customHeight="1">
      <c r="A1" s="53" t="s">
        <v>0</v>
      </c>
      <c r="B1" s="31" t="s">
        <v>34</v>
      </c>
      <c r="C1" s="54"/>
      <c r="D1" s="58" t="s">
        <v>2</v>
      </c>
      <c r="E1" s="59" t="s">
        <v>3</v>
      </c>
      <c r="F1" s="58" t="s">
        <v>4</v>
      </c>
      <c r="G1" s="58" t="s">
        <v>5</v>
      </c>
      <c r="H1" s="58" t="s">
        <v>6</v>
      </c>
      <c r="I1" s="58" t="s">
        <v>7</v>
      </c>
      <c r="J1" s="58" t="s">
        <v>8</v>
      </c>
      <c r="K1" s="59" t="s">
        <v>9</v>
      </c>
      <c r="L1" s="59" t="s">
        <v>10</v>
      </c>
      <c r="M1" s="59" t="s">
        <v>11</v>
      </c>
      <c r="N1" s="59" t="s">
        <v>12</v>
      </c>
      <c r="O1" s="59" t="s">
        <v>13</v>
      </c>
    </row>
    <row r="2" spans="1:15" s="34" customFormat="1" ht="15" customHeight="1">
      <c r="A2" s="38"/>
      <c r="B2" s="84" t="s">
        <v>35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6"/>
      <c r="O2" s="46"/>
    </row>
    <row r="3" spans="1:15" customFormat="1" ht="15" customHeight="1">
      <c r="A3" s="39">
        <v>16</v>
      </c>
      <c r="B3" s="85"/>
      <c r="C3" s="13" t="s">
        <v>15</v>
      </c>
      <c r="D3" s="13">
        <v>7</v>
      </c>
      <c r="E3" s="13">
        <v>7</v>
      </c>
      <c r="F3" s="13">
        <v>8</v>
      </c>
      <c r="G3" s="21">
        <v>7.5</v>
      </c>
      <c r="H3" s="13">
        <v>7</v>
      </c>
      <c r="I3" s="13">
        <v>8</v>
      </c>
      <c r="J3" s="13">
        <v>8</v>
      </c>
      <c r="K3" s="13">
        <v>9</v>
      </c>
      <c r="L3" s="13">
        <v>8.5</v>
      </c>
      <c r="M3" s="13">
        <v>8.5</v>
      </c>
      <c r="N3" s="47">
        <f>SUM(D3:M3)</f>
        <v>78.5</v>
      </c>
      <c r="O3" s="47">
        <f>(D3+E3+F3+G3+H3+I3+J3+K3+L3+M3)/10</f>
        <v>7.85</v>
      </c>
    </row>
    <row r="4" spans="1:15" customFormat="1" ht="15" customHeight="1">
      <c r="A4" s="39"/>
      <c r="B4" s="85"/>
      <c r="C4" s="13" t="s">
        <v>16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48">
        <f>H3+I3+J3+M3</f>
        <v>31.5</v>
      </c>
      <c r="O4" s="7"/>
    </row>
    <row r="5" spans="1:15" customFormat="1" ht="15" customHeight="1">
      <c r="A5" s="39"/>
      <c r="B5" s="85"/>
      <c r="C5" s="13" t="s">
        <v>17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48">
        <f>SUM(J3+K3+L3+M3)</f>
        <v>34</v>
      </c>
      <c r="O5" s="48"/>
    </row>
    <row r="6" spans="1:15" customFormat="1" ht="15" customHeight="1">
      <c r="A6" s="40"/>
      <c r="B6" s="86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9"/>
      <c r="O6" s="49"/>
    </row>
    <row r="7" spans="1:15" s="34" customFormat="1" ht="15" customHeight="1">
      <c r="A7" s="38"/>
      <c r="B7" s="87" t="s">
        <v>36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46"/>
      <c r="O7" s="46"/>
    </row>
    <row r="8" spans="1:15" customFormat="1" ht="15" customHeight="1">
      <c r="A8" s="39">
        <v>17</v>
      </c>
      <c r="B8" s="88"/>
      <c r="C8" s="13" t="s">
        <v>15</v>
      </c>
      <c r="D8" s="13">
        <v>7.5</v>
      </c>
      <c r="E8" s="13">
        <v>7.5</v>
      </c>
      <c r="F8" s="13">
        <v>7</v>
      </c>
      <c r="G8" s="21">
        <v>7.5</v>
      </c>
      <c r="H8" s="13">
        <v>7</v>
      </c>
      <c r="I8" s="13">
        <v>7</v>
      </c>
      <c r="J8" s="13">
        <v>7.5</v>
      </c>
      <c r="K8" s="13">
        <v>7.5</v>
      </c>
      <c r="L8" s="13">
        <v>8</v>
      </c>
      <c r="M8" s="13">
        <v>8</v>
      </c>
      <c r="N8" s="47">
        <f>SUM(D8:M8)</f>
        <v>74.5</v>
      </c>
      <c r="O8" s="47">
        <f>(D8+E8+F8+G8+H8+I8+J8+K8+L8+M8)/10</f>
        <v>7.45</v>
      </c>
    </row>
    <row r="9" spans="1:15" customFormat="1" ht="15" customHeight="1">
      <c r="A9" s="39"/>
      <c r="B9" s="88"/>
      <c r="C9" s="13" t="s">
        <v>16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48">
        <f>H8+I8+J8+M8</f>
        <v>29.5</v>
      </c>
      <c r="O9" s="7"/>
    </row>
    <row r="10" spans="1:15" customFormat="1" ht="15" customHeight="1">
      <c r="A10" s="39"/>
      <c r="B10" s="88"/>
      <c r="C10" s="13" t="s">
        <v>17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48">
        <f>SUM(J8+K8+L8+M8)</f>
        <v>31</v>
      </c>
      <c r="O10" s="48"/>
    </row>
    <row r="11" spans="1:15" customFormat="1" ht="15" customHeight="1">
      <c r="A11" s="40"/>
      <c r="B11" s="89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9"/>
      <c r="O11" s="49"/>
    </row>
    <row r="12" spans="1:15" s="34" customFormat="1" ht="15" customHeight="1">
      <c r="A12" s="38"/>
      <c r="B12" s="84" t="s">
        <v>37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46"/>
      <c r="O12" s="46"/>
    </row>
    <row r="13" spans="1:15" customFormat="1" ht="15" customHeight="1">
      <c r="A13" s="39">
        <v>18</v>
      </c>
      <c r="B13" s="85"/>
      <c r="C13" s="13" t="s">
        <v>15</v>
      </c>
      <c r="D13" s="13">
        <v>8.5</v>
      </c>
      <c r="E13" s="13">
        <v>8.5</v>
      </c>
      <c r="F13" s="13">
        <v>6.5</v>
      </c>
      <c r="G13" s="21">
        <v>7.5</v>
      </c>
      <c r="H13" s="13">
        <v>7.5</v>
      </c>
      <c r="I13" s="13">
        <v>8</v>
      </c>
      <c r="J13" s="13">
        <v>8.5</v>
      </c>
      <c r="K13" s="13">
        <v>8.5</v>
      </c>
      <c r="L13" s="13">
        <v>8.5</v>
      </c>
      <c r="M13" s="13">
        <v>8</v>
      </c>
      <c r="N13" s="47">
        <f>SUM(D13:M13)</f>
        <v>80</v>
      </c>
      <c r="O13" s="47">
        <f>(D13+E13+F13+G13+H13+I13+J13+K13+L13+M13)/10</f>
        <v>8</v>
      </c>
    </row>
    <row r="14" spans="1:15" customFormat="1" ht="15" customHeight="1">
      <c r="A14" s="39"/>
      <c r="B14" s="85"/>
      <c r="C14" s="13" t="s">
        <v>16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8">
        <f>H13+I13+J13+M13</f>
        <v>32</v>
      </c>
      <c r="O14" s="7"/>
    </row>
    <row r="15" spans="1:15" customFormat="1" ht="15" customHeight="1">
      <c r="A15" s="39"/>
      <c r="B15" s="85"/>
      <c r="C15" s="13" t="s">
        <v>17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48">
        <f>SUM(J13+K13+L13+M13)</f>
        <v>33.5</v>
      </c>
      <c r="O15" s="48"/>
    </row>
    <row r="16" spans="1:15" customFormat="1" ht="15" customHeight="1">
      <c r="A16" s="40"/>
      <c r="B16" s="86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9"/>
      <c r="O16" s="49"/>
    </row>
    <row r="17" spans="1:15" s="34" customFormat="1" ht="15" customHeight="1">
      <c r="A17" s="38"/>
      <c r="B17" s="90" t="s">
        <v>38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46"/>
      <c r="O17" s="46"/>
    </row>
    <row r="18" spans="1:15" customFormat="1" ht="15" customHeight="1">
      <c r="A18" s="39">
        <v>19</v>
      </c>
      <c r="B18" s="91"/>
      <c r="C18" s="13" t="s">
        <v>15</v>
      </c>
      <c r="D18" s="13">
        <v>7.5</v>
      </c>
      <c r="E18" s="13">
        <v>8</v>
      </c>
      <c r="F18" s="13">
        <v>7.5</v>
      </c>
      <c r="G18" s="21">
        <v>8</v>
      </c>
      <c r="H18" s="13">
        <v>7.5</v>
      </c>
      <c r="I18" s="13">
        <v>7</v>
      </c>
      <c r="J18" s="13">
        <v>8.5</v>
      </c>
      <c r="K18" s="13">
        <v>8.5</v>
      </c>
      <c r="L18" s="13">
        <v>9</v>
      </c>
      <c r="M18" s="13">
        <v>8</v>
      </c>
      <c r="N18" s="47">
        <f>SUM(D18:M18)</f>
        <v>79.5</v>
      </c>
      <c r="O18" s="47">
        <f>(D18+E18+F18+G18+H18+I18+J18+K18+L18+M18)/10</f>
        <v>7.95</v>
      </c>
    </row>
    <row r="19" spans="1:15" customFormat="1" ht="15" customHeight="1">
      <c r="A19" s="39"/>
      <c r="B19" s="91"/>
      <c r="C19" s="13" t="s">
        <v>16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8">
        <f>H18+I18+J18+M18</f>
        <v>31</v>
      </c>
      <c r="O19" s="7"/>
    </row>
    <row r="20" spans="1:15" customFormat="1" ht="15" customHeight="1">
      <c r="A20" s="39"/>
      <c r="B20" s="91"/>
      <c r="C20" s="13" t="s">
        <v>17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8">
        <f>SUM(J18+K18+L18+M18)</f>
        <v>34</v>
      </c>
      <c r="O20" s="48"/>
    </row>
    <row r="21" spans="1:15" customFormat="1" ht="15" customHeight="1">
      <c r="A21" s="40"/>
      <c r="B21" s="92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9"/>
      <c r="O21" s="49"/>
    </row>
    <row r="22" spans="1:15" s="34" customFormat="1" ht="15" customHeight="1">
      <c r="A22" s="39">
        <v>21</v>
      </c>
      <c r="B22" s="93" t="s">
        <v>39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46"/>
      <c r="O22" s="46"/>
    </row>
    <row r="23" spans="1:15" customFormat="1" ht="15" customHeight="1">
      <c r="A23" s="39"/>
      <c r="B23" s="93"/>
      <c r="C23" s="13" t="s">
        <v>15</v>
      </c>
      <c r="D23" s="13">
        <v>6.5</v>
      </c>
      <c r="E23" s="13">
        <v>8</v>
      </c>
      <c r="F23" s="13">
        <v>7</v>
      </c>
      <c r="G23" s="21">
        <v>7</v>
      </c>
      <c r="H23" s="13">
        <v>7</v>
      </c>
      <c r="I23" s="13">
        <v>7</v>
      </c>
      <c r="J23" s="13">
        <v>8.5</v>
      </c>
      <c r="K23" s="13">
        <v>9</v>
      </c>
      <c r="L23" s="13">
        <v>8.5</v>
      </c>
      <c r="M23" s="13">
        <v>8.5</v>
      </c>
      <c r="N23" s="47">
        <f>SUM(D23:M23)</f>
        <v>77</v>
      </c>
      <c r="O23" s="47">
        <f>(D23+E23+F23+G23+H23+I23+J23+K23+L23+M23)/10</f>
        <v>7.7</v>
      </c>
    </row>
    <row r="24" spans="1:15" customFormat="1" ht="15" customHeight="1">
      <c r="A24" s="39"/>
      <c r="B24" s="93"/>
      <c r="C24" s="13" t="s">
        <v>16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8">
        <f>H23+I23+J23+M23</f>
        <v>31</v>
      </c>
      <c r="O24" s="7"/>
    </row>
    <row r="25" spans="1:15" customFormat="1" ht="15" customHeight="1">
      <c r="A25" s="39"/>
      <c r="B25" s="93"/>
      <c r="C25" s="13" t="s">
        <v>17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8">
        <f>SUM(J23+K23+L23+M23)</f>
        <v>34.5</v>
      </c>
      <c r="O25" s="48"/>
    </row>
    <row r="26" spans="1:15" customFormat="1" ht="15" customHeight="1">
      <c r="A26" s="40"/>
      <c r="B26" s="94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9"/>
      <c r="O26" s="49"/>
    </row>
    <row r="27" spans="1:15" s="34" customFormat="1" ht="15" customHeight="1">
      <c r="A27" s="38"/>
      <c r="B27" s="95" t="s">
        <v>40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46"/>
      <c r="O27" s="46"/>
    </row>
    <row r="28" spans="1:15" customFormat="1" ht="15" customHeight="1">
      <c r="A28" s="39">
        <v>20</v>
      </c>
      <c r="B28" s="91"/>
      <c r="C28" s="13" t="s">
        <v>15</v>
      </c>
      <c r="D28" s="13">
        <v>7.5</v>
      </c>
      <c r="E28" s="13">
        <v>7.5</v>
      </c>
      <c r="F28" s="13">
        <v>8</v>
      </c>
      <c r="G28" s="21">
        <v>8.5</v>
      </c>
      <c r="H28" s="13">
        <v>7.5</v>
      </c>
      <c r="I28" s="13">
        <v>7.5</v>
      </c>
      <c r="J28" s="13">
        <v>8</v>
      </c>
      <c r="K28" s="13">
        <v>8.5</v>
      </c>
      <c r="L28" s="13">
        <v>7.5</v>
      </c>
      <c r="M28" s="13">
        <v>8</v>
      </c>
      <c r="N28" s="47">
        <f>SUM(D28:M28)</f>
        <v>78.5</v>
      </c>
      <c r="O28" s="47">
        <f>(D28+E28+F28+G28+H28+I28+J28+K28+L28+M28)/10</f>
        <v>7.85</v>
      </c>
    </row>
    <row r="29" spans="1:15" customFormat="1" ht="15" customHeight="1">
      <c r="A29" s="39"/>
      <c r="B29" s="91"/>
      <c r="C29" s="13" t="s">
        <v>16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8">
        <f>H28+I28+J28+M28</f>
        <v>31</v>
      </c>
      <c r="O29" s="7"/>
    </row>
    <row r="30" spans="1:15" customFormat="1" ht="15" customHeight="1">
      <c r="A30" s="39"/>
      <c r="B30" s="91"/>
      <c r="C30" s="13" t="s">
        <v>17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8">
        <f>SUM(J28+K28+L28+M28)</f>
        <v>32</v>
      </c>
      <c r="O30" s="48"/>
    </row>
    <row r="31" spans="1:15" customFormat="1" ht="15" customHeight="1">
      <c r="A31" s="40"/>
      <c r="B31" s="9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9"/>
      <c r="O31" s="49"/>
    </row>
    <row r="32" spans="1:15" s="34" customFormat="1" ht="12" customHeight="1">
      <c r="A32" s="38"/>
      <c r="B32" s="90" t="s">
        <v>41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46"/>
      <c r="O32" s="46"/>
    </row>
    <row r="33" spans="1:15" customFormat="1" ht="15" customHeight="1">
      <c r="A33" s="39">
        <v>22</v>
      </c>
      <c r="B33" s="91"/>
      <c r="C33" s="13" t="s">
        <v>15</v>
      </c>
      <c r="D33" s="13">
        <v>8.5</v>
      </c>
      <c r="E33" s="13">
        <v>8</v>
      </c>
      <c r="F33" s="13">
        <v>7.5</v>
      </c>
      <c r="G33" s="21">
        <v>8</v>
      </c>
      <c r="H33" s="13">
        <v>7</v>
      </c>
      <c r="I33" s="13">
        <v>7.5</v>
      </c>
      <c r="J33" s="13">
        <v>8</v>
      </c>
      <c r="K33" s="13">
        <v>7</v>
      </c>
      <c r="L33" s="13">
        <v>7.5</v>
      </c>
      <c r="M33" s="13">
        <v>8</v>
      </c>
      <c r="N33" s="47">
        <f>SUM(D33:M33)</f>
        <v>77</v>
      </c>
      <c r="O33" s="47">
        <f>(D33+E33+F33+G33+H33+I33+J33+K33+L33+M33)/10</f>
        <v>7.7</v>
      </c>
    </row>
    <row r="34" spans="1:15" customFormat="1" ht="15" customHeight="1">
      <c r="A34" s="39"/>
      <c r="B34" s="91"/>
      <c r="C34" s="13" t="s">
        <v>16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48">
        <f>H33+I33+J33+M33</f>
        <v>30.5</v>
      </c>
      <c r="O34" s="7"/>
    </row>
    <row r="35" spans="1:15" customFormat="1" ht="15" customHeight="1">
      <c r="A35" s="39"/>
      <c r="B35" s="91"/>
      <c r="C35" s="13" t="s">
        <v>17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48">
        <f>SUM(J33+K33+L33+M33)</f>
        <v>30.5</v>
      </c>
      <c r="O35" s="48"/>
    </row>
    <row r="36" spans="1:15" customFormat="1" ht="15" customHeight="1">
      <c r="A36" s="40"/>
      <c r="B36" s="92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9"/>
      <c r="O36" s="49"/>
    </row>
    <row r="37" spans="1:15" customFormat="1" ht="15"/>
    <row r="38" spans="1:15" customFormat="1" ht="15"/>
    <row r="39" spans="1:15" customFormat="1" ht="15"/>
    <row r="40" spans="1:15" customFormat="1" ht="15"/>
    <row r="41" spans="1:15" customFormat="1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s="34" customFormat="1" ht="16.5" customHeight="1">
      <c r="A42" s="39"/>
      <c r="B42" s="9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60"/>
      <c r="O42" s="60"/>
    </row>
    <row r="43" spans="1:15" customFormat="1" ht="16.5" customHeight="1">
      <c r="A43" s="39"/>
      <c r="B43" s="91"/>
      <c r="C43" s="13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60"/>
      <c r="O43" s="60"/>
    </row>
    <row r="44" spans="1:15" customFormat="1" ht="16.5" customHeight="1">
      <c r="A44" s="39"/>
      <c r="B44" s="91"/>
      <c r="C44" s="13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60"/>
      <c r="O44" s="13"/>
    </row>
    <row r="45" spans="1:15" customFormat="1" ht="16.5" customHeight="1">
      <c r="A45" s="39"/>
      <c r="B45" s="91"/>
      <c r="C45" s="13"/>
      <c r="D45" s="21"/>
      <c r="E45" s="13"/>
      <c r="F45" s="13"/>
      <c r="G45" s="13"/>
      <c r="H45" s="13"/>
      <c r="I45" s="13"/>
      <c r="J45" s="13"/>
      <c r="K45" s="13"/>
      <c r="L45" s="13"/>
      <c r="M45" s="60"/>
      <c r="N45" s="60"/>
      <c r="O45" s="60"/>
    </row>
    <row r="46" spans="1:15" customFormat="1" ht="16.5" customHeight="1">
      <c r="A46" s="39"/>
      <c r="B46" s="91"/>
      <c r="C46" s="4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51"/>
      <c r="O46" s="51"/>
    </row>
    <row r="47" spans="1:15" s="34" customFormat="1" ht="16.5" customHeight="1">
      <c r="A47" s="39"/>
      <c r="B47" s="9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60"/>
      <c r="O47" s="60"/>
    </row>
    <row r="48" spans="1:15" customFormat="1" ht="16.5" customHeight="1">
      <c r="A48" s="39"/>
      <c r="B48" s="9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60"/>
      <c r="O48" s="60"/>
    </row>
    <row r="49" spans="1:15" customFormat="1" ht="16.5" customHeight="1">
      <c r="A49" s="39"/>
      <c r="B49" s="91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60"/>
      <c r="O49" s="13"/>
    </row>
    <row r="50" spans="1:15" customFormat="1" ht="16.5" customHeight="1">
      <c r="A50" s="39"/>
      <c r="B50" s="9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60"/>
      <c r="O50" s="60"/>
    </row>
    <row r="51" spans="1:15" customFormat="1" ht="16.5" customHeight="1">
      <c r="A51" s="39"/>
      <c r="B51" s="91"/>
      <c r="C51" s="4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51"/>
      <c r="O51" s="51"/>
    </row>
    <row r="52" spans="1:15" s="34" customFormat="1" ht="16.5" customHeight="1">
      <c r="A52" s="39"/>
      <c r="B52" s="95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60"/>
      <c r="O52" s="60"/>
    </row>
    <row r="53" spans="1:15" customFormat="1" ht="16.5" customHeight="1">
      <c r="A53" s="39"/>
      <c r="B53" s="91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60"/>
      <c r="O53" s="60"/>
    </row>
    <row r="54" spans="1:15" customFormat="1" ht="16.5" customHeight="1">
      <c r="A54" s="39"/>
      <c r="B54" s="91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60"/>
      <c r="O54" s="13"/>
    </row>
    <row r="55" spans="1:15" customFormat="1" ht="16.5" customHeight="1">
      <c r="A55" s="39"/>
      <c r="B55" s="91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60"/>
      <c r="O55" s="60"/>
    </row>
    <row r="56" spans="1:15" customFormat="1" ht="16.5" customHeight="1">
      <c r="A56" s="39"/>
      <c r="B56" s="91"/>
      <c r="C56" s="4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51"/>
      <c r="O56" s="51"/>
    </row>
  </sheetData>
  <mergeCells count="10">
    <mergeCell ref="B27:B31"/>
    <mergeCell ref="B32:B36"/>
    <mergeCell ref="B42:B46"/>
    <mergeCell ref="B47:B51"/>
    <mergeCell ref="B52:B56"/>
    <mergeCell ref="B2:B6"/>
    <mergeCell ref="B7:B11"/>
    <mergeCell ref="B12:B16"/>
    <mergeCell ref="B17:B21"/>
    <mergeCell ref="B22:B26"/>
  </mergeCells>
  <conditionalFormatting sqref="B7">
    <cfRule type="containsText" priority="2" operator="containsText" text="s.">
      <formula>NOT(ISERROR(SEARCH("s.",B7)))</formula>
    </cfRule>
  </conditionalFormatting>
  <conditionalFormatting sqref="B22">
    <cfRule type="containsText" priority="1" operator="containsText" text="s.">
      <formula>NOT(ISERROR(SEARCH("s.",B22)))</formula>
    </cfRule>
  </conditionalFormatting>
  <pageMargins left="0.69930555555555596" right="0.69930555555555596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6"/>
  <sheetViews>
    <sheetView topLeftCell="A7" workbookViewId="0">
      <selection activeCell="O28" sqref="O28"/>
    </sheetView>
  </sheetViews>
  <sheetFormatPr defaultColWidth="9" defaultRowHeight="15"/>
  <cols>
    <col min="2" max="2" width="31.42578125" customWidth="1"/>
    <col min="4" max="15" width="5.7109375" customWidth="1"/>
  </cols>
  <sheetData>
    <row r="1" spans="1:16" ht="45">
      <c r="B1" s="57" t="s">
        <v>42</v>
      </c>
      <c r="D1" s="36" t="s">
        <v>2</v>
      </c>
      <c r="E1" s="37" t="s">
        <v>3</v>
      </c>
      <c r="F1" s="36" t="s">
        <v>4</v>
      </c>
      <c r="G1" s="36" t="s">
        <v>5</v>
      </c>
      <c r="H1" s="36" t="s">
        <v>6</v>
      </c>
      <c r="I1" s="36" t="s">
        <v>7</v>
      </c>
      <c r="J1" s="36" t="s">
        <v>8</v>
      </c>
      <c r="K1" s="37" t="s">
        <v>9</v>
      </c>
      <c r="L1" s="37" t="s">
        <v>10</v>
      </c>
      <c r="M1" s="37" t="s">
        <v>11</v>
      </c>
      <c r="N1" s="45" t="s">
        <v>12</v>
      </c>
      <c r="O1" s="45" t="s">
        <v>13</v>
      </c>
    </row>
    <row r="2" spans="1:16" s="34" customFormat="1" ht="15" customHeight="1">
      <c r="A2" s="38"/>
      <c r="B2" s="84" t="s">
        <v>37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6"/>
      <c r="O2" s="46"/>
    </row>
    <row r="3" spans="1:16" ht="15" customHeight="1">
      <c r="A3" s="39">
        <v>18</v>
      </c>
      <c r="B3" s="85"/>
      <c r="C3" s="13" t="s">
        <v>15</v>
      </c>
      <c r="D3" s="13">
        <v>8.5</v>
      </c>
      <c r="E3" s="13">
        <v>8.5</v>
      </c>
      <c r="F3" s="13">
        <v>6.5</v>
      </c>
      <c r="G3" s="21">
        <v>7.5</v>
      </c>
      <c r="H3" s="13">
        <v>7.5</v>
      </c>
      <c r="I3" s="13">
        <v>8</v>
      </c>
      <c r="J3" s="13">
        <v>8.5</v>
      </c>
      <c r="K3" s="13">
        <v>8.5</v>
      </c>
      <c r="L3" s="13">
        <v>8.5</v>
      </c>
      <c r="M3" s="13">
        <v>8</v>
      </c>
      <c r="N3" s="47">
        <f>SUM(D3:M3)</f>
        <v>80</v>
      </c>
      <c r="O3" s="47">
        <f>(D3+E3+F3+G3+H3+I3+J3+K3+L3+M3)/10</f>
        <v>8</v>
      </c>
      <c r="P3" s="96" t="s">
        <v>23</v>
      </c>
    </row>
    <row r="4" spans="1:16" ht="15" customHeight="1">
      <c r="A4" s="39"/>
      <c r="B4" s="85"/>
      <c r="C4" s="13" t="s">
        <v>16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48">
        <f>H3+I3+J3+M3</f>
        <v>32</v>
      </c>
      <c r="O4" s="7"/>
      <c r="P4" s="96"/>
    </row>
    <row r="5" spans="1:16" ht="15" customHeight="1">
      <c r="A5" s="39"/>
      <c r="B5" s="85"/>
      <c r="C5" s="13" t="s">
        <v>17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48">
        <f>SUM(J3+K3+L3+M3)</f>
        <v>33.5</v>
      </c>
      <c r="O5" s="48"/>
    </row>
    <row r="6" spans="1:16" ht="15" customHeight="1">
      <c r="A6" s="40"/>
      <c r="B6" s="86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9"/>
      <c r="O6" s="49"/>
    </row>
    <row r="7" spans="1:16" s="34" customFormat="1" ht="15" customHeight="1">
      <c r="A7" s="38"/>
      <c r="B7" s="90" t="s">
        <v>38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46"/>
      <c r="O7" s="46"/>
    </row>
    <row r="8" spans="1:16" ht="15" customHeight="1">
      <c r="A8" s="39">
        <v>19</v>
      </c>
      <c r="B8" s="91"/>
      <c r="C8" s="13" t="s">
        <v>15</v>
      </c>
      <c r="D8" s="13">
        <v>7.5</v>
      </c>
      <c r="E8" s="13">
        <v>8</v>
      </c>
      <c r="F8" s="13">
        <v>7.5</v>
      </c>
      <c r="G8" s="21">
        <v>8</v>
      </c>
      <c r="H8" s="13">
        <v>7.5</v>
      </c>
      <c r="I8" s="13">
        <v>7</v>
      </c>
      <c r="J8" s="13">
        <v>8.5</v>
      </c>
      <c r="K8" s="13">
        <v>8.5</v>
      </c>
      <c r="L8" s="13">
        <v>9</v>
      </c>
      <c r="M8" s="13">
        <v>8</v>
      </c>
      <c r="N8" s="47">
        <f>SUM(D8:M8)</f>
        <v>79.5</v>
      </c>
      <c r="O8" s="47">
        <f>(D8+E8+F8+G8+H8+I8+J8+K8+L8+M8)/10</f>
        <v>7.95</v>
      </c>
    </row>
    <row r="9" spans="1:16" ht="15" customHeight="1">
      <c r="A9" s="39"/>
      <c r="B9" s="91"/>
      <c r="C9" s="13" t="s">
        <v>16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48">
        <f>H8+I8+J8+M8</f>
        <v>31</v>
      </c>
      <c r="O9" s="7"/>
    </row>
    <row r="10" spans="1:16" ht="15" customHeight="1">
      <c r="A10" s="39"/>
      <c r="B10" s="91"/>
      <c r="C10" s="13" t="s">
        <v>17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48">
        <f>SUM(J8+K8+L8+M8)</f>
        <v>34</v>
      </c>
      <c r="O10" s="48"/>
    </row>
    <row r="11" spans="1:16" ht="15" customHeight="1">
      <c r="A11" s="40"/>
      <c r="B11" s="92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9"/>
      <c r="O11" s="49"/>
    </row>
    <row r="12" spans="1:16" s="34" customFormat="1" ht="15" customHeight="1">
      <c r="A12" s="38"/>
      <c r="B12" s="95" t="s">
        <v>40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46"/>
      <c r="O12" s="46"/>
    </row>
    <row r="13" spans="1:16" ht="15" customHeight="1">
      <c r="A13" s="39">
        <v>20</v>
      </c>
      <c r="B13" s="91"/>
      <c r="C13" s="13" t="s">
        <v>15</v>
      </c>
      <c r="D13" s="13">
        <v>7.5</v>
      </c>
      <c r="E13" s="13">
        <v>7.5</v>
      </c>
      <c r="F13" s="13">
        <v>8</v>
      </c>
      <c r="G13" s="21">
        <v>8.5</v>
      </c>
      <c r="H13" s="13">
        <v>7.5</v>
      </c>
      <c r="I13" s="13">
        <v>7.5</v>
      </c>
      <c r="J13" s="13">
        <v>8</v>
      </c>
      <c r="K13" s="13">
        <v>8.5</v>
      </c>
      <c r="L13" s="13">
        <v>7.5</v>
      </c>
      <c r="M13" s="13">
        <v>8</v>
      </c>
      <c r="N13" s="47">
        <f>SUM(D13:M13)</f>
        <v>78.5</v>
      </c>
      <c r="O13" s="47">
        <f>(D13+E13+F13+G13+H13+I13+J13+K13+L13+M13)/10</f>
        <v>7.85</v>
      </c>
    </row>
    <row r="14" spans="1:16" ht="15" customHeight="1">
      <c r="A14" s="39"/>
      <c r="B14" s="91"/>
      <c r="C14" s="13" t="s">
        <v>16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8">
        <f>H13+I13+J13+M13</f>
        <v>31</v>
      </c>
      <c r="O14" s="7"/>
    </row>
    <row r="15" spans="1:16" ht="15" customHeight="1">
      <c r="A15" s="39"/>
      <c r="B15" s="91"/>
      <c r="C15" s="13" t="s">
        <v>17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48">
        <f>SUM(J13+K13+L13+M13)</f>
        <v>32</v>
      </c>
      <c r="O15" s="48"/>
    </row>
    <row r="16" spans="1:16" ht="15" customHeight="1">
      <c r="A16" s="40"/>
      <c r="B16" s="92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9"/>
      <c r="O16" s="49"/>
    </row>
    <row r="17" spans="1:15" s="34" customFormat="1" ht="15" customHeight="1">
      <c r="A17" s="38"/>
      <c r="B17" s="84" t="s">
        <v>35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46"/>
      <c r="O17" s="46"/>
    </row>
    <row r="18" spans="1:15" ht="15" customHeight="1">
      <c r="A18" s="39">
        <v>16</v>
      </c>
      <c r="B18" s="85"/>
      <c r="C18" s="13" t="s">
        <v>15</v>
      </c>
      <c r="D18" s="13">
        <v>7</v>
      </c>
      <c r="E18" s="13">
        <v>7</v>
      </c>
      <c r="F18" s="13">
        <v>8</v>
      </c>
      <c r="G18" s="21">
        <v>7.5</v>
      </c>
      <c r="H18" s="13">
        <v>7</v>
      </c>
      <c r="I18" s="13">
        <v>8</v>
      </c>
      <c r="J18" s="13">
        <v>8</v>
      </c>
      <c r="K18" s="13">
        <v>9</v>
      </c>
      <c r="L18" s="13">
        <v>8.5</v>
      </c>
      <c r="M18" s="13">
        <v>8.5</v>
      </c>
      <c r="N18" s="47">
        <f>SUM(D18:M18)</f>
        <v>78.5</v>
      </c>
      <c r="O18" s="47">
        <f>(D18+E18+F18+G18+H18+I18+J18+K18+L18+M18)/10</f>
        <v>7.85</v>
      </c>
    </row>
    <row r="19" spans="1:15" ht="15" customHeight="1">
      <c r="A19" s="39"/>
      <c r="B19" s="85"/>
      <c r="C19" s="13" t="s">
        <v>16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8">
        <f>H18+I18+J18+M18</f>
        <v>31.5</v>
      </c>
      <c r="O19" s="7"/>
    </row>
    <row r="20" spans="1:15" ht="15" customHeight="1">
      <c r="A20" s="39"/>
      <c r="B20" s="85"/>
      <c r="C20" s="13" t="s">
        <v>17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8">
        <f>SUM(J18+K18+L18+M18)</f>
        <v>34</v>
      </c>
      <c r="O20" s="48"/>
    </row>
    <row r="21" spans="1:15" ht="15" customHeight="1">
      <c r="A21" s="40"/>
      <c r="B21" s="86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9"/>
      <c r="O21" s="49"/>
    </row>
    <row r="22" spans="1:15" s="34" customFormat="1" ht="15" customHeight="1">
      <c r="A22" s="39">
        <v>21</v>
      </c>
      <c r="B22" s="93" t="s">
        <v>39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46"/>
      <c r="O22" s="46"/>
    </row>
    <row r="23" spans="1:15" ht="15" customHeight="1">
      <c r="A23" s="39"/>
      <c r="B23" s="93"/>
      <c r="C23" s="13" t="s">
        <v>15</v>
      </c>
      <c r="D23" s="13">
        <v>6.5</v>
      </c>
      <c r="E23" s="13">
        <v>8</v>
      </c>
      <c r="F23" s="13">
        <v>7</v>
      </c>
      <c r="G23" s="21">
        <v>7</v>
      </c>
      <c r="H23" s="13">
        <v>7</v>
      </c>
      <c r="I23" s="13">
        <v>7</v>
      </c>
      <c r="J23" s="13">
        <v>8.5</v>
      </c>
      <c r="K23" s="13">
        <v>9</v>
      </c>
      <c r="L23" s="13">
        <v>8.5</v>
      </c>
      <c r="M23" s="13">
        <v>8.5</v>
      </c>
      <c r="N23" s="47">
        <f>SUM(D23:M23)</f>
        <v>77</v>
      </c>
      <c r="O23" s="47">
        <f>(D23+E23+F23+G23+H23+I23+J23+K23+L23+M23)/10</f>
        <v>7.7</v>
      </c>
    </row>
    <row r="24" spans="1:15" ht="15" customHeight="1">
      <c r="A24" s="39"/>
      <c r="B24" s="93"/>
      <c r="C24" s="13" t="s">
        <v>16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8">
        <f>H23+I23+J23+M23</f>
        <v>31</v>
      </c>
      <c r="O24" s="7"/>
    </row>
    <row r="25" spans="1:15" ht="15" customHeight="1">
      <c r="A25" s="39"/>
      <c r="B25" s="93"/>
      <c r="C25" s="13" t="s">
        <v>17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8">
        <f>SUM(J23+K23+L23+M23)</f>
        <v>34.5</v>
      </c>
      <c r="O25" s="48"/>
    </row>
    <row r="26" spans="1:15" ht="15" customHeight="1">
      <c r="A26" s="40"/>
      <c r="B26" s="94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9"/>
      <c r="O26" s="49"/>
    </row>
    <row r="27" spans="1:15" s="34" customFormat="1" ht="12" customHeight="1">
      <c r="A27" s="38"/>
      <c r="B27" s="90" t="s">
        <v>41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46"/>
      <c r="O27" s="46"/>
    </row>
    <row r="28" spans="1:15" ht="15" customHeight="1">
      <c r="A28" s="39">
        <v>22</v>
      </c>
      <c r="B28" s="91"/>
      <c r="C28" s="13" t="s">
        <v>15</v>
      </c>
      <c r="D28" s="13">
        <v>8.5</v>
      </c>
      <c r="E28" s="13">
        <v>8</v>
      </c>
      <c r="F28" s="13">
        <v>7.5</v>
      </c>
      <c r="G28" s="21">
        <v>8</v>
      </c>
      <c r="H28" s="13">
        <v>7</v>
      </c>
      <c r="I28" s="13">
        <v>7.5</v>
      </c>
      <c r="J28" s="13">
        <v>8</v>
      </c>
      <c r="K28" s="13">
        <v>7</v>
      </c>
      <c r="L28" s="13">
        <v>7.5</v>
      </c>
      <c r="M28" s="13">
        <v>8</v>
      </c>
      <c r="N28" s="47">
        <f>SUM(D28:M28)</f>
        <v>77</v>
      </c>
      <c r="O28" s="47">
        <f>(D28+E28+F28+G28+H28+I28+J28+K28+L28+M28)/10</f>
        <v>7.7</v>
      </c>
    </row>
    <row r="29" spans="1:15" ht="15" customHeight="1">
      <c r="A29" s="39"/>
      <c r="B29" s="91"/>
      <c r="C29" s="13" t="s">
        <v>16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8">
        <f>H28+I28+J28+M28</f>
        <v>30.5</v>
      </c>
      <c r="O29" s="7"/>
    </row>
    <row r="30" spans="1:15" ht="15" customHeight="1">
      <c r="A30" s="39"/>
      <c r="B30" s="91"/>
      <c r="C30" s="13" t="s">
        <v>17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8">
        <f>SUM(J28+K28+L28+M28)</f>
        <v>30.5</v>
      </c>
      <c r="O30" s="48"/>
    </row>
    <row r="31" spans="1:15" ht="15" customHeight="1">
      <c r="A31" s="40"/>
      <c r="B31" s="9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9"/>
      <c r="O31" s="49"/>
    </row>
    <row r="32" spans="1:15" s="34" customFormat="1" ht="15" customHeight="1">
      <c r="A32" s="38"/>
      <c r="B32" s="87" t="s">
        <v>36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46"/>
      <c r="O32" s="46"/>
    </row>
    <row r="33" spans="1:15" ht="15" customHeight="1">
      <c r="A33" s="39">
        <v>17</v>
      </c>
      <c r="B33" s="88"/>
      <c r="C33" s="13" t="s">
        <v>15</v>
      </c>
      <c r="D33" s="13">
        <v>7.5</v>
      </c>
      <c r="E33" s="13">
        <v>7.5</v>
      </c>
      <c r="F33" s="13">
        <v>7</v>
      </c>
      <c r="G33" s="21">
        <v>7.5</v>
      </c>
      <c r="H33" s="13">
        <v>7</v>
      </c>
      <c r="I33" s="13">
        <v>7</v>
      </c>
      <c r="J33" s="13">
        <v>7.5</v>
      </c>
      <c r="K33" s="13">
        <v>7.5</v>
      </c>
      <c r="L33" s="13">
        <v>8</v>
      </c>
      <c r="M33" s="13">
        <v>8</v>
      </c>
      <c r="N33" s="47">
        <f>SUM(D33:M33)</f>
        <v>74.5</v>
      </c>
      <c r="O33" s="47">
        <f>(D33+E33+F33+G33+H33+I33+J33+K33+L33+M33)/10</f>
        <v>7.45</v>
      </c>
    </row>
    <row r="34" spans="1:15" ht="15" customHeight="1">
      <c r="A34" s="39"/>
      <c r="B34" s="88"/>
      <c r="C34" s="13" t="s">
        <v>16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48">
        <f>H33+I33+J33+M33</f>
        <v>29.5</v>
      </c>
      <c r="O34" s="7"/>
    </row>
    <row r="35" spans="1:15" ht="15" customHeight="1">
      <c r="A35" s="39"/>
      <c r="B35" s="88"/>
      <c r="C35" s="13" t="s">
        <v>17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48">
        <f>SUM(J33+K33+L33+M33)</f>
        <v>31</v>
      </c>
      <c r="O35" s="48"/>
    </row>
    <row r="36" spans="1:15" ht="15" customHeight="1">
      <c r="A36" s="40"/>
      <c r="B36" s="89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9"/>
      <c r="O36" s="49"/>
    </row>
  </sheetData>
  <mergeCells count="8">
    <mergeCell ref="B27:B31"/>
    <mergeCell ref="B32:B36"/>
    <mergeCell ref="P3:P4"/>
    <mergeCell ref="B2:B6"/>
    <mergeCell ref="B7:B11"/>
    <mergeCell ref="B12:B16"/>
    <mergeCell ref="B17:B21"/>
    <mergeCell ref="B22:B26"/>
  </mergeCells>
  <conditionalFormatting sqref="B22">
    <cfRule type="containsText" priority="1" operator="containsText" text="s.">
      <formula>NOT(ISERROR(SEARCH("s.",B22)))</formula>
    </cfRule>
  </conditionalFormatting>
  <conditionalFormatting sqref="B32">
    <cfRule type="containsText" priority="2" operator="containsText" text="s.">
      <formula>NOT(ISERROR(SEARCH("s.",B32)))</formula>
    </cfRule>
  </conditionalFormatting>
  <pageMargins left="0.69930555555555596" right="0.69930555555555596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2"/>
  <sheetViews>
    <sheetView workbookViewId="0">
      <selection activeCell="B12" sqref="B12:B16"/>
    </sheetView>
  </sheetViews>
  <sheetFormatPr defaultColWidth="9" defaultRowHeight="15"/>
  <cols>
    <col min="1" max="1" width="4.140625" customWidth="1"/>
    <col min="2" max="2" width="30.7109375" customWidth="1"/>
    <col min="3" max="3" width="12.85546875" customWidth="1"/>
    <col min="4" max="15" width="5.7109375" customWidth="1"/>
  </cols>
  <sheetData>
    <row r="1" spans="1:15" s="52" customFormat="1" ht="46.5" customHeight="1">
      <c r="A1" s="53" t="s">
        <v>0</v>
      </c>
      <c r="B1" s="31" t="s">
        <v>43</v>
      </c>
      <c r="C1" s="54"/>
      <c r="D1" s="55" t="s">
        <v>2</v>
      </c>
      <c r="E1" s="56" t="s">
        <v>3</v>
      </c>
      <c r="F1" s="55" t="s">
        <v>4</v>
      </c>
      <c r="G1" s="55" t="s">
        <v>5</v>
      </c>
      <c r="H1" s="55" t="s">
        <v>6</v>
      </c>
      <c r="I1" s="55" t="s">
        <v>7</v>
      </c>
      <c r="J1" s="55" t="s">
        <v>8</v>
      </c>
      <c r="K1" s="56" t="s">
        <v>9</v>
      </c>
      <c r="L1" s="56" t="s">
        <v>10</v>
      </c>
      <c r="M1" s="56" t="s">
        <v>11</v>
      </c>
      <c r="N1" s="56" t="s">
        <v>12</v>
      </c>
      <c r="O1" s="56" t="s">
        <v>13</v>
      </c>
    </row>
    <row r="2" spans="1:15" s="34" customFormat="1" ht="15" customHeight="1">
      <c r="A2" s="38"/>
      <c r="B2" s="90" t="s">
        <v>44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6"/>
      <c r="O2" s="46"/>
    </row>
    <row r="3" spans="1:15" ht="15" customHeight="1">
      <c r="A3" s="39">
        <v>24</v>
      </c>
      <c r="B3" s="91"/>
      <c r="C3" s="13" t="s">
        <v>15</v>
      </c>
      <c r="D3" s="13">
        <v>7.5</v>
      </c>
      <c r="E3" s="13">
        <v>7.5</v>
      </c>
      <c r="F3" s="13">
        <v>7</v>
      </c>
      <c r="G3" s="21">
        <v>7</v>
      </c>
      <c r="H3" s="13">
        <v>8</v>
      </c>
      <c r="I3" s="13">
        <v>7.5</v>
      </c>
      <c r="J3" s="13">
        <v>8.5</v>
      </c>
      <c r="K3" s="13">
        <v>8</v>
      </c>
      <c r="L3" s="13">
        <v>8.5</v>
      </c>
      <c r="M3" s="13">
        <v>8.5</v>
      </c>
      <c r="N3" s="47">
        <f>SUM(D3:M3)</f>
        <v>78</v>
      </c>
      <c r="O3" s="47">
        <f>(D3+E3+F3+G3+H3+I3+J3+K3+L3+M3)/10</f>
        <v>7.8</v>
      </c>
    </row>
    <row r="4" spans="1:15" ht="15" customHeight="1">
      <c r="A4" s="39"/>
      <c r="B4" s="91"/>
      <c r="C4" s="13" t="s">
        <v>16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48">
        <f>H3+I3+J3+M3</f>
        <v>32.5</v>
      </c>
      <c r="O4" s="7"/>
    </row>
    <row r="5" spans="1:15" ht="15" customHeight="1">
      <c r="A5" s="39"/>
      <c r="B5" s="91"/>
      <c r="C5" s="13" t="s">
        <v>17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48">
        <f>SUM(J3+K3+L3+M3)</f>
        <v>33.5</v>
      </c>
      <c r="O5" s="48"/>
    </row>
    <row r="6" spans="1:15" ht="15" customHeight="1">
      <c r="A6" s="40"/>
      <c r="B6" s="92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9"/>
      <c r="O6" s="49"/>
    </row>
    <row r="7" spans="1:15" s="34" customFormat="1" ht="15" customHeight="1">
      <c r="A7" s="38"/>
      <c r="B7" s="84" t="s">
        <v>45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46"/>
      <c r="O7" s="46"/>
    </row>
    <row r="8" spans="1:15" ht="15" customHeight="1">
      <c r="A8" s="39">
        <v>25</v>
      </c>
      <c r="B8" s="85"/>
      <c r="C8" s="13" t="s">
        <v>15</v>
      </c>
      <c r="D8" s="13">
        <v>9</v>
      </c>
      <c r="E8" s="13">
        <v>9</v>
      </c>
      <c r="F8" s="13">
        <v>7.5</v>
      </c>
      <c r="G8" s="21">
        <v>8.5</v>
      </c>
      <c r="H8" s="13">
        <v>8</v>
      </c>
      <c r="I8" s="13">
        <v>8.5</v>
      </c>
      <c r="J8" s="13">
        <v>8</v>
      </c>
      <c r="K8" s="13">
        <v>8.5</v>
      </c>
      <c r="L8" s="13">
        <v>8</v>
      </c>
      <c r="M8" s="13">
        <v>8.5</v>
      </c>
      <c r="N8" s="47">
        <f>SUM(D8:M8)</f>
        <v>83.5</v>
      </c>
      <c r="O8" s="47">
        <f>(D8+E8+F8+G8+H8+I8+J8+K8+L8+M8)/10</f>
        <v>8.35</v>
      </c>
    </row>
    <row r="9" spans="1:15" ht="15" customHeight="1">
      <c r="A9" s="39"/>
      <c r="B9" s="85"/>
      <c r="C9" s="13" t="s">
        <v>16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48">
        <f>H8+I8+J8+M8</f>
        <v>33</v>
      </c>
      <c r="O9" s="7"/>
    </row>
    <row r="10" spans="1:15" ht="15" customHeight="1">
      <c r="A10" s="39"/>
      <c r="B10" s="85"/>
      <c r="C10" s="13" t="s">
        <v>17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48">
        <f>SUM(J8+K8+L8+M8)</f>
        <v>33</v>
      </c>
      <c r="O10" s="48"/>
    </row>
    <row r="11" spans="1:15" ht="15" customHeight="1">
      <c r="A11" s="40"/>
      <c r="B11" s="86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9"/>
      <c r="O11" s="49"/>
    </row>
    <row r="12" spans="1:15" s="34" customFormat="1" ht="15" customHeight="1">
      <c r="A12" s="38"/>
      <c r="B12" s="84" t="s">
        <v>46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46"/>
      <c r="O12" s="46"/>
    </row>
    <row r="13" spans="1:15" ht="15" customHeight="1">
      <c r="A13" s="39">
        <v>26</v>
      </c>
      <c r="B13" s="85"/>
      <c r="C13" s="13" t="s">
        <v>15</v>
      </c>
      <c r="D13" s="13">
        <v>8.5</v>
      </c>
      <c r="E13" s="13">
        <v>8.5</v>
      </c>
      <c r="F13" s="13">
        <v>8</v>
      </c>
      <c r="G13" s="21">
        <v>8.5</v>
      </c>
      <c r="H13" s="13">
        <v>8</v>
      </c>
      <c r="I13" s="13">
        <v>7.5</v>
      </c>
      <c r="J13" s="13">
        <v>8.5</v>
      </c>
      <c r="K13" s="13">
        <v>9</v>
      </c>
      <c r="L13" s="13">
        <v>8</v>
      </c>
      <c r="M13" s="13">
        <v>8.5</v>
      </c>
      <c r="N13" s="47">
        <f>SUM(D13:M13)</f>
        <v>83</v>
      </c>
      <c r="O13" s="47">
        <f>(D13+E13+F13+G13+H13+I13+J13+K13+L13+M13)/10</f>
        <v>8.3000000000000007</v>
      </c>
    </row>
    <row r="14" spans="1:15" ht="15" customHeight="1">
      <c r="A14" s="39"/>
      <c r="B14" s="85"/>
      <c r="C14" s="13" t="s">
        <v>16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8">
        <f>H13+I13+J13+M13</f>
        <v>32.5</v>
      </c>
      <c r="O14" s="7"/>
    </row>
    <row r="15" spans="1:15" ht="15" customHeight="1">
      <c r="A15" s="39"/>
      <c r="B15" s="85"/>
      <c r="C15" s="13" t="s">
        <v>17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48">
        <f>SUM(J13+K13+L13+M13)</f>
        <v>34</v>
      </c>
      <c r="O15" s="48"/>
    </row>
    <row r="16" spans="1:15" ht="15" customHeight="1">
      <c r="A16" s="40"/>
      <c r="B16" s="86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9"/>
      <c r="O16" s="49"/>
    </row>
    <row r="17" spans="1:15" s="34" customFormat="1" ht="15" customHeight="1">
      <c r="A17" s="38"/>
      <c r="B17" s="84" t="s">
        <v>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46"/>
      <c r="O17" s="46"/>
    </row>
    <row r="18" spans="1:15" ht="15" customHeight="1">
      <c r="A18" s="39">
        <v>27</v>
      </c>
      <c r="B18" s="85"/>
      <c r="C18" s="13" t="s">
        <v>15</v>
      </c>
      <c r="D18" s="13">
        <v>9</v>
      </c>
      <c r="E18" s="13">
        <v>8.5</v>
      </c>
      <c r="F18" s="13">
        <v>8</v>
      </c>
      <c r="G18" s="21">
        <v>8.5</v>
      </c>
      <c r="H18" s="13">
        <v>8</v>
      </c>
      <c r="I18" s="13">
        <v>7</v>
      </c>
      <c r="J18" s="13">
        <v>7.5</v>
      </c>
      <c r="K18" s="13">
        <v>7</v>
      </c>
      <c r="L18" s="13">
        <v>7</v>
      </c>
      <c r="M18" s="13">
        <v>8</v>
      </c>
      <c r="N18" s="47">
        <f>SUM(D18:M18)</f>
        <v>78.5</v>
      </c>
      <c r="O18" s="47">
        <f>(D18+E18+F18+G18+H18+I18+J18+K18+L18+M18)/10</f>
        <v>7.85</v>
      </c>
    </row>
    <row r="19" spans="1:15" ht="15" customHeight="1">
      <c r="A19" s="39"/>
      <c r="B19" s="85"/>
      <c r="C19" s="13" t="s">
        <v>16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8">
        <f>H18+I18+J18+M18</f>
        <v>30.5</v>
      </c>
      <c r="O19" s="7"/>
    </row>
    <row r="20" spans="1:15" ht="15" customHeight="1">
      <c r="A20" s="39"/>
      <c r="B20" s="85"/>
      <c r="C20" s="13" t="s">
        <v>17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8">
        <f>SUM(J18+K18+L18+M18)</f>
        <v>29.5</v>
      </c>
      <c r="O20" s="48"/>
    </row>
    <row r="21" spans="1:15" ht="15" customHeight="1">
      <c r="A21" s="40"/>
      <c r="B21" s="86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9"/>
      <c r="O21" s="49"/>
    </row>
    <row r="22" spans="1:15" s="34" customFormat="1" ht="15" customHeight="1">
      <c r="A22" s="38"/>
      <c r="B22" s="90" t="s">
        <v>48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46"/>
      <c r="O22" s="46"/>
    </row>
    <row r="23" spans="1:15" ht="15" customHeight="1">
      <c r="A23" s="39">
        <v>28</v>
      </c>
      <c r="B23" s="91"/>
      <c r="C23" s="13" t="s">
        <v>15</v>
      </c>
      <c r="D23" s="13">
        <v>7</v>
      </c>
      <c r="E23" s="13">
        <v>7.5</v>
      </c>
      <c r="F23" s="13">
        <v>6.5</v>
      </c>
      <c r="G23" s="21">
        <v>6</v>
      </c>
      <c r="H23" s="13">
        <v>7.5</v>
      </c>
      <c r="I23" s="13">
        <v>7.5</v>
      </c>
      <c r="J23" s="13">
        <v>7.5</v>
      </c>
      <c r="K23" s="13">
        <v>8</v>
      </c>
      <c r="L23" s="13">
        <v>8</v>
      </c>
      <c r="M23" s="13">
        <v>8</v>
      </c>
      <c r="N23" s="47">
        <f>SUM(D23:M23)</f>
        <v>73.5</v>
      </c>
      <c r="O23" s="47">
        <f>(D23+E23+F23+G23+H23+I23+J23+K23+L23+M23)/10</f>
        <v>7.35</v>
      </c>
    </row>
    <row r="24" spans="1:15" ht="15" customHeight="1">
      <c r="A24" s="39"/>
      <c r="B24" s="91"/>
      <c r="C24" s="13" t="s">
        <v>16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8">
        <f>H23+I23+J23+M23</f>
        <v>30.5</v>
      </c>
      <c r="O24" s="7"/>
    </row>
    <row r="25" spans="1:15" ht="15" customHeight="1">
      <c r="A25" s="39"/>
      <c r="B25" s="91"/>
      <c r="C25" s="13" t="s">
        <v>17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8">
        <f>SUM(J23+K23+L23+M23)</f>
        <v>31.5</v>
      </c>
      <c r="O25" s="48"/>
    </row>
    <row r="26" spans="1:15" ht="15" customHeight="1">
      <c r="A26" s="40"/>
      <c r="B26" s="92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9"/>
      <c r="O26" s="49"/>
    </row>
    <row r="27" spans="1:15" s="34" customFormat="1" ht="15" customHeight="1">
      <c r="A27" s="38"/>
      <c r="B27" s="84" t="s">
        <v>49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46"/>
      <c r="O27" s="46"/>
    </row>
    <row r="28" spans="1:15" ht="15" customHeight="1">
      <c r="A28" s="39">
        <v>29</v>
      </c>
      <c r="B28" s="85"/>
      <c r="C28" s="13" t="s">
        <v>15</v>
      </c>
      <c r="D28" s="13">
        <v>8</v>
      </c>
      <c r="E28" s="13">
        <v>8</v>
      </c>
      <c r="F28" s="13">
        <v>7</v>
      </c>
      <c r="G28" s="21">
        <v>7</v>
      </c>
      <c r="H28" s="13">
        <v>7.5</v>
      </c>
      <c r="I28" s="13">
        <v>7</v>
      </c>
      <c r="J28" s="13">
        <v>8.5</v>
      </c>
      <c r="K28" s="13">
        <v>8.5</v>
      </c>
      <c r="L28" s="13">
        <v>8.5</v>
      </c>
      <c r="M28" s="13">
        <v>8.5</v>
      </c>
      <c r="N28" s="47">
        <f>SUM(D28:M28)</f>
        <v>78.5</v>
      </c>
      <c r="O28" s="47">
        <f>(D28+E28+F28+G28+H28+I28+J28+K28+L28+M28)/10</f>
        <v>7.85</v>
      </c>
    </row>
    <row r="29" spans="1:15" ht="15" customHeight="1">
      <c r="A29" s="39"/>
      <c r="B29" s="85"/>
      <c r="C29" s="13" t="s">
        <v>16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8">
        <f>H28+I28+J28+M28</f>
        <v>31.5</v>
      </c>
      <c r="O29" s="7"/>
    </row>
    <row r="30" spans="1:15" ht="15" customHeight="1">
      <c r="A30" s="39"/>
      <c r="B30" s="85"/>
      <c r="C30" s="13" t="s">
        <v>17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8">
        <f>SUM(J28+K28+L28+M28)</f>
        <v>34</v>
      </c>
      <c r="O30" s="48"/>
    </row>
    <row r="31" spans="1:15" ht="15" customHeight="1">
      <c r="A31" s="39"/>
      <c r="B31" s="85"/>
      <c r="C31" s="4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51"/>
      <c r="O31" s="51"/>
    </row>
    <row r="32" spans="1:15" s="28" customFormat="1"/>
  </sheetData>
  <mergeCells count="6">
    <mergeCell ref="B27:B31"/>
    <mergeCell ref="B2:B6"/>
    <mergeCell ref="B7:B11"/>
    <mergeCell ref="B12:B16"/>
    <mergeCell ref="B17:B21"/>
    <mergeCell ref="B22:B26"/>
  </mergeCells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6"/>
  <sheetViews>
    <sheetView tabSelected="1" topLeftCell="A10" workbookViewId="0">
      <selection activeCell="T29" sqref="T29"/>
    </sheetView>
  </sheetViews>
  <sheetFormatPr defaultColWidth="9" defaultRowHeight="15"/>
  <cols>
    <col min="2" max="2" width="30.7109375" customWidth="1"/>
    <col min="4" max="15" width="5.7109375" customWidth="1"/>
  </cols>
  <sheetData>
    <row r="1" spans="1:16" ht="45">
      <c r="B1" s="35" t="s">
        <v>50</v>
      </c>
      <c r="D1" s="36" t="s">
        <v>2</v>
      </c>
      <c r="E1" s="37" t="s">
        <v>3</v>
      </c>
      <c r="F1" s="36" t="s">
        <v>4</v>
      </c>
      <c r="G1" s="36" t="s">
        <v>5</v>
      </c>
      <c r="H1" s="36" t="s">
        <v>6</v>
      </c>
      <c r="I1" s="36" t="s">
        <v>7</v>
      </c>
      <c r="J1" s="36" t="s">
        <v>8</v>
      </c>
      <c r="K1" s="37" t="s">
        <v>9</v>
      </c>
      <c r="L1" s="37" t="s">
        <v>10</v>
      </c>
      <c r="M1" s="37" t="s">
        <v>11</v>
      </c>
      <c r="N1" s="45" t="s">
        <v>12</v>
      </c>
      <c r="O1" s="45" t="s">
        <v>13</v>
      </c>
    </row>
    <row r="2" spans="1:16" s="34" customFormat="1" ht="15" customHeight="1">
      <c r="A2" s="38"/>
      <c r="B2" s="84" t="s">
        <v>45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6"/>
      <c r="O2" s="46"/>
    </row>
    <row r="3" spans="1:16" ht="15" customHeight="1">
      <c r="A3" s="39">
        <v>25</v>
      </c>
      <c r="B3" s="85"/>
      <c r="C3" s="13" t="s">
        <v>15</v>
      </c>
      <c r="D3" s="13">
        <v>9</v>
      </c>
      <c r="E3" s="13">
        <v>9</v>
      </c>
      <c r="F3" s="13">
        <v>7.5</v>
      </c>
      <c r="G3" s="21">
        <v>8.5</v>
      </c>
      <c r="H3" s="13">
        <v>8</v>
      </c>
      <c r="I3" s="13">
        <v>8.5</v>
      </c>
      <c r="J3" s="13">
        <v>8</v>
      </c>
      <c r="K3" s="13">
        <v>8.5</v>
      </c>
      <c r="L3" s="13">
        <v>8</v>
      </c>
      <c r="M3" s="13">
        <v>8.5</v>
      </c>
      <c r="N3" s="47">
        <f>SUM(D3:M3)</f>
        <v>83.5</v>
      </c>
      <c r="O3" s="47">
        <f>(D3+E3+F3+G3+H3+I3+J3+K3+L3+M3)/10</f>
        <v>8.35</v>
      </c>
      <c r="P3" s="97" t="s">
        <v>23</v>
      </c>
    </row>
    <row r="4" spans="1:16" ht="15" customHeight="1">
      <c r="A4" s="39"/>
      <c r="B4" s="85"/>
      <c r="C4" s="13" t="s">
        <v>16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48">
        <f>H3+I3+J3+M3</f>
        <v>33</v>
      </c>
      <c r="O4" s="7"/>
      <c r="P4" s="97"/>
    </row>
    <row r="5" spans="1:16" ht="15" customHeight="1">
      <c r="A5" s="39"/>
      <c r="B5" s="85"/>
      <c r="C5" s="13" t="s">
        <v>17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48">
        <f>SUM(J3+K3+L3+M3)</f>
        <v>33</v>
      </c>
      <c r="O5" s="48"/>
    </row>
    <row r="6" spans="1:16" ht="15" customHeight="1">
      <c r="A6" s="40"/>
      <c r="B6" s="86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9"/>
      <c r="O6" s="49"/>
    </row>
    <row r="7" spans="1:16" s="34" customFormat="1" ht="15" customHeight="1">
      <c r="A7" s="38"/>
      <c r="B7" s="84" t="s">
        <v>46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46"/>
      <c r="O7" s="46"/>
      <c r="P7" s="50"/>
    </row>
    <row r="8" spans="1:16" ht="15" customHeight="1">
      <c r="A8" s="39">
        <v>26</v>
      </c>
      <c r="B8" s="85"/>
      <c r="C8" s="13" t="s">
        <v>15</v>
      </c>
      <c r="D8" s="13">
        <v>8.5</v>
      </c>
      <c r="E8" s="13">
        <v>8.5</v>
      </c>
      <c r="F8" s="13">
        <v>8</v>
      </c>
      <c r="G8" s="21">
        <v>8.5</v>
      </c>
      <c r="H8" s="13">
        <v>8</v>
      </c>
      <c r="I8" s="13">
        <v>7.5</v>
      </c>
      <c r="J8" s="13">
        <v>8.5</v>
      </c>
      <c r="K8" s="13">
        <v>9</v>
      </c>
      <c r="L8" s="13">
        <v>8</v>
      </c>
      <c r="M8" s="13">
        <v>8.5</v>
      </c>
      <c r="N8" s="47">
        <f>SUM(D8:M8)</f>
        <v>83</v>
      </c>
      <c r="O8" s="47">
        <f>(D8+E8+F8+G8+H8+I8+J8+K8+L8+M8)/10</f>
        <v>8.3000000000000007</v>
      </c>
      <c r="P8" s="98" t="s">
        <v>23</v>
      </c>
    </row>
    <row r="9" spans="1:16" ht="15" customHeight="1">
      <c r="A9" s="39"/>
      <c r="B9" s="85"/>
      <c r="C9" s="13" t="s">
        <v>16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48">
        <f>H8+I8+J8+M8</f>
        <v>32.5</v>
      </c>
      <c r="O9" s="7"/>
      <c r="P9" s="98"/>
    </row>
    <row r="10" spans="1:16" ht="15" customHeight="1">
      <c r="A10" s="39"/>
      <c r="B10" s="85"/>
      <c r="C10" s="13" t="s">
        <v>17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48">
        <f>SUM(J8+K8+L8+M8)</f>
        <v>34</v>
      </c>
      <c r="O10" s="48"/>
    </row>
    <row r="11" spans="1:16" ht="15" customHeight="1">
      <c r="A11" s="40"/>
      <c r="B11" s="86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9"/>
      <c r="O11" s="49"/>
    </row>
    <row r="12" spans="1:16" s="34" customFormat="1" ht="15" customHeight="1">
      <c r="A12" s="38"/>
      <c r="B12" s="84" t="s">
        <v>47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46"/>
      <c r="O12" s="46"/>
    </row>
    <row r="13" spans="1:16" ht="15" customHeight="1">
      <c r="A13" s="39">
        <v>27</v>
      </c>
      <c r="B13" s="85"/>
      <c r="C13" s="13" t="s">
        <v>15</v>
      </c>
      <c r="D13" s="13">
        <v>9</v>
      </c>
      <c r="E13" s="13">
        <v>8.5</v>
      </c>
      <c r="F13" s="13">
        <v>8</v>
      </c>
      <c r="G13" s="21">
        <v>8.5</v>
      </c>
      <c r="H13" s="13">
        <v>8</v>
      </c>
      <c r="I13" s="13">
        <v>7</v>
      </c>
      <c r="J13" s="13">
        <v>7.5</v>
      </c>
      <c r="K13" s="13">
        <v>7</v>
      </c>
      <c r="L13" s="13">
        <v>7</v>
      </c>
      <c r="M13" s="13">
        <v>8</v>
      </c>
      <c r="N13" s="47">
        <f>SUM(D13:M13)</f>
        <v>78.5</v>
      </c>
      <c r="O13" s="47">
        <f>(D13+E13+F13+G13+H13+I13+J13+K13+L13+M13)/10</f>
        <v>7.85</v>
      </c>
    </row>
    <row r="14" spans="1:16" ht="15" customHeight="1">
      <c r="A14" s="39"/>
      <c r="B14" s="85"/>
      <c r="C14" s="13" t="s">
        <v>16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8">
        <f>H13+I13+J13+M13</f>
        <v>30.5</v>
      </c>
      <c r="O14" s="7"/>
    </row>
    <row r="15" spans="1:16" ht="15" customHeight="1">
      <c r="A15" s="39"/>
      <c r="B15" s="85"/>
      <c r="C15" s="13" t="s">
        <v>17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48">
        <f>SUM(J13+K13+L13+M13)</f>
        <v>29.5</v>
      </c>
      <c r="O15" s="48"/>
    </row>
    <row r="16" spans="1:16" ht="15" customHeight="1">
      <c r="A16" s="40"/>
      <c r="B16" s="86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9"/>
      <c r="O16" s="49"/>
    </row>
    <row r="17" spans="1:15" s="34" customFormat="1" ht="15" customHeight="1">
      <c r="A17" s="38"/>
      <c r="B17" s="84" t="s">
        <v>49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46"/>
      <c r="O17" s="46"/>
    </row>
    <row r="18" spans="1:15" ht="15" customHeight="1">
      <c r="A18" s="39">
        <v>29</v>
      </c>
      <c r="B18" s="85"/>
      <c r="C18" s="13" t="s">
        <v>15</v>
      </c>
      <c r="D18" s="13">
        <v>8</v>
      </c>
      <c r="E18" s="13">
        <v>8</v>
      </c>
      <c r="F18" s="13">
        <v>7</v>
      </c>
      <c r="G18" s="21">
        <v>7</v>
      </c>
      <c r="H18" s="13">
        <v>7.5</v>
      </c>
      <c r="I18" s="13">
        <v>7</v>
      </c>
      <c r="J18" s="13">
        <v>8.5</v>
      </c>
      <c r="K18" s="13">
        <v>8.5</v>
      </c>
      <c r="L18" s="13">
        <v>8.5</v>
      </c>
      <c r="M18" s="13">
        <v>8.5</v>
      </c>
      <c r="N18" s="47">
        <f>SUM(D18:M18)</f>
        <v>78.5</v>
      </c>
      <c r="O18" s="47">
        <f>(D18+E18+F18+G18+H18+I18+J18+K18+L18+M18)/10</f>
        <v>7.85</v>
      </c>
    </row>
    <row r="19" spans="1:15" ht="15" customHeight="1">
      <c r="A19" s="39"/>
      <c r="B19" s="85"/>
      <c r="C19" s="13" t="s">
        <v>16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8">
        <f>H18+I18+J18+M18</f>
        <v>31.5</v>
      </c>
      <c r="O19" s="7"/>
    </row>
    <row r="20" spans="1:15" ht="15" customHeight="1">
      <c r="A20" s="39"/>
      <c r="B20" s="85"/>
      <c r="C20" s="13" t="s">
        <v>17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8">
        <f>SUM(J18+K18+L18+M18)</f>
        <v>34</v>
      </c>
      <c r="O20" s="48"/>
    </row>
    <row r="21" spans="1:15" ht="15" customHeight="1">
      <c r="A21" s="39"/>
      <c r="B21" s="85"/>
      <c r="C21" s="4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51"/>
      <c r="O21" s="51"/>
    </row>
    <row r="22" spans="1:15" s="34" customFormat="1" ht="15" customHeight="1">
      <c r="A22" s="38"/>
      <c r="B22" s="90" t="s">
        <v>44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46"/>
      <c r="O22" s="46"/>
    </row>
    <row r="23" spans="1:15" ht="15" customHeight="1">
      <c r="A23" s="39">
        <v>24</v>
      </c>
      <c r="B23" s="101"/>
      <c r="C23" s="13" t="s">
        <v>15</v>
      </c>
      <c r="D23" s="13">
        <v>7.5</v>
      </c>
      <c r="E23" s="13">
        <v>7.5</v>
      </c>
      <c r="F23" s="13">
        <v>7</v>
      </c>
      <c r="G23" s="21">
        <v>7</v>
      </c>
      <c r="H23" s="13">
        <v>8</v>
      </c>
      <c r="I23" s="13">
        <v>7.5</v>
      </c>
      <c r="J23" s="13">
        <v>8.5</v>
      </c>
      <c r="K23" s="13">
        <v>8</v>
      </c>
      <c r="L23" s="13">
        <v>8.5</v>
      </c>
      <c r="M23" s="13">
        <v>8.5</v>
      </c>
      <c r="N23" s="47">
        <f>SUM(D23:M23)</f>
        <v>78</v>
      </c>
      <c r="O23" s="47">
        <f>(D23+E23+F23+G23+H23+I23+J23+K23+L23+M23)/10</f>
        <v>7.8</v>
      </c>
    </row>
    <row r="24" spans="1:15" ht="15" customHeight="1">
      <c r="A24" s="39"/>
      <c r="B24" s="101"/>
      <c r="C24" s="13" t="s">
        <v>16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8">
        <f>H23+I23+J23+M23</f>
        <v>32.5</v>
      </c>
      <c r="O24" s="7"/>
    </row>
    <row r="25" spans="1:15" ht="15" customHeight="1">
      <c r="A25" s="39"/>
      <c r="B25" s="101"/>
      <c r="C25" s="13" t="s">
        <v>17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8">
        <f>SUM(J23+K23+L23+M23)</f>
        <v>33.5</v>
      </c>
      <c r="O25" s="48"/>
    </row>
    <row r="26" spans="1:15" ht="15" customHeight="1">
      <c r="A26" s="40"/>
      <c r="B26" s="102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9"/>
      <c r="O26" s="49"/>
    </row>
    <row r="27" spans="1:15" s="34" customFormat="1" ht="15" customHeight="1">
      <c r="A27" s="38"/>
      <c r="B27" s="90" t="s">
        <v>48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46"/>
      <c r="O27" s="46"/>
    </row>
    <row r="28" spans="1:15" ht="15" customHeight="1">
      <c r="A28" s="39">
        <v>28</v>
      </c>
      <c r="B28" s="91"/>
      <c r="C28" s="13" t="s">
        <v>15</v>
      </c>
      <c r="D28" s="13">
        <v>7</v>
      </c>
      <c r="E28" s="13">
        <v>7.5</v>
      </c>
      <c r="F28" s="13">
        <v>6.5</v>
      </c>
      <c r="G28" s="21">
        <v>6</v>
      </c>
      <c r="H28" s="13">
        <v>7.5</v>
      </c>
      <c r="I28" s="13">
        <v>7.5</v>
      </c>
      <c r="J28" s="13">
        <v>7.5</v>
      </c>
      <c r="K28" s="13">
        <v>8</v>
      </c>
      <c r="L28" s="13">
        <v>8</v>
      </c>
      <c r="M28" s="13">
        <v>8</v>
      </c>
      <c r="N28" s="47">
        <f>SUM(D28:M28)</f>
        <v>73.5</v>
      </c>
      <c r="O28" s="47">
        <f>(D28+E28+F28+G28+H28+I28+J28+K28+L28+M28)/10</f>
        <v>7.35</v>
      </c>
    </row>
    <row r="29" spans="1:15" ht="15" customHeight="1">
      <c r="A29" s="39"/>
      <c r="B29" s="91"/>
      <c r="C29" s="13" t="s">
        <v>16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8">
        <f>H28+I28+J28+M28</f>
        <v>30.5</v>
      </c>
      <c r="O29" s="7"/>
    </row>
    <row r="30" spans="1:15" ht="15" customHeight="1">
      <c r="A30" s="39"/>
      <c r="B30" s="91"/>
      <c r="C30" s="13" t="s">
        <v>17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8">
        <f>SUM(J28+K28+L28+M28)</f>
        <v>31.5</v>
      </c>
      <c r="O30" s="48"/>
    </row>
    <row r="31" spans="1:15" ht="15" customHeight="1">
      <c r="A31" s="40"/>
      <c r="B31" s="9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9"/>
      <c r="O31" s="49"/>
    </row>
    <row r="32" spans="1:15" s="34" customFormat="1" ht="15" customHeight="1">
      <c r="C32" s="44"/>
    </row>
    <row r="33" ht="15" customHeight="1"/>
    <row r="34" ht="15" customHeight="1"/>
    <row r="35" ht="15" customHeight="1"/>
    <row r="36" ht="15" customHeight="1"/>
    <row r="37" s="34" customFormat="1" ht="15" customHeight="1"/>
    <row r="38" ht="15" customHeight="1"/>
    <row r="39" ht="15" customHeight="1"/>
    <row r="40" ht="15" customHeight="1"/>
    <row r="41" ht="15" customHeight="1"/>
    <row r="42" s="34" customFormat="1" ht="15" customHeight="1"/>
    <row r="43" ht="15" customHeight="1"/>
    <row r="44" ht="15" customHeight="1"/>
    <row r="45" ht="15" customHeight="1"/>
    <row r="46" ht="15" customHeight="1"/>
    <row r="47" s="34" customFormat="1" ht="15" customHeight="1"/>
    <row r="48" ht="15" customHeight="1"/>
    <row r="49" spans="1:14" ht="15" customHeight="1"/>
    <row r="50" spans="1:14" ht="15" customHeight="1"/>
    <row r="51" spans="1:14" ht="15" customHeight="1"/>
    <row r="52" spans="1:14" s="34" customFormat="1" ht="15" customHeight="1"/>
    <row r="53" spans="1:14" ht="15" customHeight="1"/>
    <row r="54" spans="1:14" ht="15" customHeight="1"/>
    <row r="55" spans="1:14" ht="15" customHeight="1"/>
    <row r="56" spans="1:14" ht="15" customHeight="1"/>
    <row r="57" spans="1:14" s="34" customFormat="1" ht="15" customHeight="1"/>
    <row r="58" spans="1:14" ht="15" customHeight="1"/>
    <row r="59" spans="1:14" ht="15" customHeight="1"/>
    <row r="60" spans="1:14" ht="15" customHeight="1"/>
    <row r="61" spans="1:14" ht="15" customHeight="1"/>
    <row r="62" spans="1:14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</sheetData>
  <mergeCells count="8">
    <mergeCell ref="B27:B31"/>
    <mergeCell ref="P3:P4"/>
    <mergeCell ref="P8:P9"/>
    <mergeCell ref="B2:B6"/>
    <mergeCell ref="B7:B11"/>
    <mergeCell ref="B12:B16"/>
    <mergeCell ref="B17:B21"/>
    <mergeCell ref="B22:B26"/>
  </mergeCells>
  <pageMargins left="0.69930555555555596" right="0.69930555555555596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46"/>
  <sheetViews>
    <sheetView workbookViewId="0">
      <selection activeCell="D27" sqref="D27"/>
    </sheetView>
  </sheetViews>
  <sheetFormatPr defaultColWidth="9" defaultRowHeight="15"/>
  <cols>
    <col min="1" max="1" width="27" customWidth="1"/>
    <col min="2" max="3" width="10.7109375" customWidth="1"/>
    <col min="4" max="4" width="38.140625" customWidth="1"/>
    <col min="5" max="5" width="33.85546875" customWidth="1"/>
    <col min="9" max="9" width="4.5703125" customWidth="1"/>
    <col min="10" max="10" width="31" customWidth="1"/>
    <col min="11" max="12" width="10.7109375" customWidth="1"/>
    <col min="13" max="13" width="11.140625" customWidth="1"/>
    <col min="14" max="14" width="5.28515625" customWidth="1"/>
    <col min="15" max="15" width="3.85546875" customWidth="1"/>
    <col min="16" max="16" width="2.85546875" customWidth="1"/>
    <col min="17" max="17" width="37.42578125" customWidth="1"/>
    <col min="18" max="19" width="10.7109375" customWidth="1"/>
  </cols>
  <sheetData>
    <row r="1" spans="1:19" ht="39" customHeight="1">
      <c r="A1" s="22" t="s">
        <v>1</v>
      </c>
      <c r="B1" s="23" t="s">
        <v>16</v>
      </c>
      <c r="C1" s="23" t="s">
        <v>17</v>
      </c>
      <c r="E1" s="22" t="s">
        <v>24</v>
      </c>
      <c r="F1" s="23" t="s">
        <v>16</v>
      </c>
      <c r="G1" s="23" t="s">
        <v>17</v>
      </c>
      <c r="I1" s="32"/>
      <c r="J1" s="31" t="s">
        <v>34</v>
      </c>
      <c r="K1" s="23" t="s">
        <v>16</v>
      </c>
      <c r="L1" s="23" t="s">
        <v>17</v>
      </c>
      <c r="M1" s="13"/>
      <c r="Q1" s="31" t="s">
        <v>43</v>
      </c>
      <c r="R1" s="23" t="s">
        <v>16</v>
      </c>
      <c r="S1" s="23" t="s">
        <v>17</v>
      </c>
    </row>
    <row r="2" spans="1:19">
      <c r="A2" s="7" t="s">
        <v>51</v>
      </c>
      <c r="B2" s="19">
        <v>31.5</v>
      </c>
      <c r="C2" s="19">
        <v>31</v>
      </c>
      <c r="E2" s="7" t="s">
        <v>52</v>
      </c>
      <c r="F2" s="19">
        <v>30</v>
      </c>
      <c r="G2" s="19">
        <v>33</v>
      </c>
      <c r="I2" s="13"/>
      <c r="J2" s="7" t="s">
        <v>53</v>
      </c>
      <c r="K2" s="19">
        <v>31.5</v>
      </c>
      <c r="L2" s="19">
        <v>34</v>
      </c>
      <c r="M2" s="13"/>
      <c r="Q2" s="19" t="s">
        <v>54</v>
      </c>
      <c r="R2" s="19">
        <v>32.5</v>
      </c>
      <c r="S2" s="19">
        <v>33.5</v>
      </c>
    </row>
    <row r="3" spans="1:19">
      <c r="A3" s="7" t="s">
        <v>55</v>
      </c>
      <c r="B3" s="24">
        <v>32</v>
      </c>
      <c r="C3" s="24">
        <v>33.5</v>
      </c>
      <c r="E3" s="7" t="s">
        <v>56</v>
      </c>
      <c r="F3" s="19">
        <v>31.5</v>
      </c>
      <c r="G3" s="19">
        <v>27.5</v>
      </c>
      <c r="I3" s="13"/>
      <c r="J3" s="7" t="s">
        <v>57</v>
      </c>
      <c r="K3" s="19">
        <v>29.5</v>
      </c>
      <c r="L3" s="19">
        <v>31</v>
      </c>
      <c r="M3" s="13"/>
      <c r="Q3" s="19" t="s">
        <v>58</v>
      </c>
      <c r="R3" s="25">
        <v>33</v>
      </c>
      <c r="S3" s="19">
        <v>33</v>
      </c>
    </row>
    <row r="4" spans="1:19">
      <c r="A4" s="7" t="s">
        <v>59</v>
      </c>
      <c r="B4" s="25">
        <v>32</v>
      </c>
      <c r="C4" s="25">
        <v>33.5</v>
      </c>
      <c r="E4" s="7" t="s">
        <v>60</v>
      </c>
      <c r="F4" s="19">
        <v>29</v>
      </c>
      <c r="G4" s="19">
        <v>32</v>
      </c>
      <c r="I4" s="13"/>
      <c r="J4" s="7" t="s">
        <v>61</v>
      </c>
      <c r="K4" s="25">
        <v>32</v>
      </c>
      <c r="L4" s="19">
        <v>33.5</v>
      </c>
      <c r="M4" s="13"/>
      <c r="Q4" s="19" t="s">
        <v>62</v>
      </c>
      <c r="R4" s="19">
        <v>32.5</v>
      </c>
      <c r="S4" s="25">
        <v>34</v>
      </c>
    </row>
    <row r="5" spans="1:19">
      <c r="A5" s="19" t="s">
        <v>63</v>
      </c>
      <c r="B5" s="26">
        <v>31.5</v>
      </c>
      <c r="C5" s="19">
        <v>30</v>
      </c>
      <c r="E5" s="7" t="s">
        <v>64</v>
      </c>
      <c r="F5" s="19">
        <v>32.5</v>
      </c>
      <c r="G5" s="25">
        <v>34.5</v>
      </c>
      <c r="I5" s="13"/>
      <c r="J5" s="7" t="s">
        <v>65</v>
      </c>
      <c r="K5" s="19">
        <v>31</v>
      </c>
      <c r="L5" s="19">
        <v>34</v>
      </c>
      <c r="M5" s="13"/>
      <c r="Q5" s="19" t="s">
        <v>66</v>
      </c>
      <c r="R5" s="19">
        <v>30.5</v>
      </c>
      <c r="S5" s="19">
        <v>29.5</v>
      </c>
    </row>
    <row r="6" spans="1:19">
      <c r="A6" s="27" t="s">
        <v>67</v>
      </c>
      <c r="B6" s="27">
        <v>30.5</v>
      </c>
      <c r="C6" s="27">
        <v>33</v>
      </c>
      <c r="E6" s="7" t="s">
        <v>68</v>
      </c>
      <c r="F6" s="19">
        <v>31</v>
      </c>
      <c r="G6" s="19">
        <v>31</v>
      </c>
      <c r="I6" s="13"/>
      <c r="J6" s="7" t="s">
        <v>69</v>
      </c>
      <c r="K6" s="19">
        <v>31</v>
      </c>
      <c r="L6" s="25">
        <v>34.5</v>
      </c>
      <c r="M6" s="13"/>
      <c r="Q6" s="19" t="s">
        <v>70</v>
      </c>
      <c r="R6" s="19">
        <v>30.5</v>
      </c>
      <c r="S6" s="19">
        <v>31.5</v>
      </c>
    </row>
    <row r="7" spans="1:19">
      <c r="A7" s="28"/>
      <c r="B7" s="29"/>
      <c r="C7" s="30"/>
      <c r="E7" s="7" t="s">
        <v>71</v>
      </c>
      <c r="F7" s="25">
        <v>34.5</v>
      </c>
      <c r="G7" s="19">
        <v>32</v>
      </c>
      <c r="I7" s="13"/>
      <c r="J7" s="7" t="s">
        <v>72</v>
      </c>
      <c r="K7" s="19">
        <v>31</v>
      </c>
      <c r="L7" s="19">
        <v>32</v>
      </c>
      <c r="M7" s="13"/>
      <c r="Q7" s="27" t="s">
        <v>73</v>
      </c>
      <c r="R7" s="27">
        <v>31.5</v>
      </c>
      <c r="S7" s="33">
        <v>34</v>
      </c>
    </row>
    <row r="8" spans="1:19" ht="21">
      <c r="A8" s="22" t="s">
        <v>24</v>
      </c>
      <c r="B8" s="23" t="s">
        <v>16</v>
      </c>
      <c r="C8" s="23" t="s">
        <v>17</v>
      </c>
      <c r="E8" s="7" t="s">
        <v>74</v>
      </c>
      <c r="F8" s="19">
        <v>32</v>
      </c>
      <c r="G8" s="19">
        <v>32.5</v>
      </c>
      <c r="I8" s="13"/>
      <c r="J8" s="7" t="s">
        <v>75</v>
      </c>
      <c r="K8" s="27">
        <v>30.5</v>
      </c>
      <c r="L8" s="19">
        <v>30.5</v>
      </c>
      <c r="M8" s="13"/>
      <c r="Q8" s="30"/>
      <c r="R8" s="29"/>
      <c r="S8" s="30"/>
    </row>
    <row r="9" spans="1:19">
      <c r="A9" s="7" t="s">
        <v>52</v>
      </c>
      <c r="B9" s="19">
        <v>30</v>
      </c>
      <c r="C9" s="19">
        <v>33</v>
      </c>
      <c r="E9" s="7" t="s">
        <v>76</v>
      </c>
      <c r="F9" s="19">
        <v>31.5</v>
      </c>
      <c r="G9" s="19">
        <v>34</v>
      </c>
      <c r="I9" s="13"/>
      <c r="J9" s="28"/>
      <c r="K9" s="30"/>
      <c r="L9" s="30"/>
      <c r="M9" s="13"/>
      <c r="Q9" s="21"/>
      <c r="R9" s="21"/>
      <c r="S9" s="21"/>
    </row>
    <row r="10" spans="1:19">
      <c r="A10" s="7" t="s">
        <v>56</v>
      </c>
      <c r="B10" s="19">
        <v>31.5</v>
      </c>
      <c r="C10" s="19">
        <v>27.5</v>
      </c>
      <c r="E10" s="7"/>
      <c r="F10" s="19"/>
      <c r="G10" s="19"/>
      <c r="I10" s="13"/>
      <c r="J10" s="13"/>
      <c r="K10" s="21"/>
      <c r="L10" s="21"/>
      <c r="M10" s="13"/>
      <c r="Q10" s="21"/>
      <c r="R10" s="21"/>
      <c r="S10" s="21"/>
    </row>
    <row r="11" spans="1:19">
      <c r="A11" s="7" t="s">
        <v>60</v>
      </c>
      <c r="B11" s="19">
        <v>29</v>
      </c>
      <c r="C11" s="19">
        <v>32</v>
      </c>
      <c r="Q11" s="21"/>
      <c r="R11" s="21"/>
      <c r="S11" s="21"/>
    </row>
    <row r="12" spans="1:19">
      <c r="A12" s="7" t="s">
        <v>64</v>
      </c>
      <c r="B12" s="19">
        <v>32.5</v>
      </c>
      <c r="C12" s="25">
        <v>34.5</v>
      </c>
      <c r="Q12" s="21"/>
      <c r="R12" s="21"/>
      <c r="S12" s="21"/>
    </row>
    <row r="13" spans="1:19">
      <c r="A13" s="7" t="s">
        <v>68</v>
      </c>
      <c r="B13" s="19">
        <v>31</v>
      </c>
      <c r="C13" s="19">
        <v>31</v>
      </c>
    </row>
    <row r="14" spans="1:19" ht="15" customHeight="1">
      <c r="A14" s="7" t="s">
        <v>71</v>
      </c>
      <c r="B14" s="25">
        <v>34.5</v>
      </c>
      <c r="C14" s="19">
        <v>32</v>
      </c>
    </row>
    <row r="15" spans="1:19">
      <c r="A15" s="7" t="s">
        <v>74</v>
      </c>
      <c r="B15" s="19">
        <v>32</v>
      </c>
      <c r="C15" s="19">
        <v>32.5</v>
      </c>
    </row>
    <row r="16" spans="1:19">
      <c r="A16" s="7" t="s">
        <v>76</v>
      </c>
      <c r="B16" s="19">
        <v>31.5</v>
      </c>
      <c r="C16" s="19">
        <v>34</v>
      </c>
    </row>
    <row r="17" spans="1:19">
      <c r="A17" s="7"/>
      <c r="B17" s="19"/>
      <c r="C17" s="19"/>
      <c r="G17" t="s">
        <v>77</v>
      </c>
      <c r="L17" t="s">
        <v>78</v>
      </c>
      <c r="S17" t="s">
        <v>79</v>
      </c>
    </row>
    <row r="19" spans="1:19" ht="18.75">
      <c r="A19" s="31" t="s">
        <v>34</v>
      </c>
      <c r="B19" s="23" t="s">
        <v>16</v>
      </c>
      <c r="C19" s="23" t="s">
        <v>17</v>
      </c>
    </row>
    <row r="20" spans="1:19">
      <c r="A20" s="7" t="s">
        <v>53</v>
      </c>
      <c r="B20" s="19">
        <v>31.5</v>
      </c>
      <c r="C20" s="19">
        <v>34</v>
      </c>
    </row>
    <row r="21" spans="1:19">
      <c r="A21" s="7" t="s">
        <v>57</v>
      </c>
      <c r="B21" s="19">
        <v>29.5</v>
      </c>
      <c r="C21" s="19">
        <v>31</v>
      </c>
    </row>
    <row r="22" spans="1:19">
      <c r="A22" s="7" t="s">
        <v>61</v>
      </c>
      <c r="B22" s="25">
        <v>32</v>
      </c>
      <c r="C22" s="19">
        <v>33.5</v>
      </c>
    </row>
    <row r="23" spans="1:19">
      <c r="A23" s="7" t="s">
        <v>65</v>
      </c>
      <c r="B23" s="19">
        <v>31</v>
      </c>
      <c r="C23" s="19">
        <v>34</v>
      </c>
    </row>
    <row r="24" spans="1:19">
      <c r="A24" s="7" t="s">
        <v>69</v>
      </c>
      <c r="B24" s="19">
        <v>31</v>
      </c>
      <c r="C24" s="25">
        <v>34.5</v>
      </c>
    </row>
    <row r="25" spans="1:19">
      <c r="A25" s="7" t="s">
        <v>72</v>
      </c>
      <c r="B25" s="19">
        <v>31</v>
      </c>
      <c r="C25" s="19">
        <v>32</v>
      </c>
    </row>
    <row r="26" spans="1:19">
      <c r="A26" s="7" t="s">
        <v>75</v>
      </c>
      <c r="B26" s="19">
        <v>30.5</v>
      </c>
      <c r="C26" s="19">
        <v>30.5</v>
      </c>
    </row>
    <row r="28" spans="1:19" ht="18.75">
      <c r="A28" s="31" t="s">
        <v>43</v>
      </c>
      <c r="B28" s="23" t="s">
        <v>16</v>
      </c>
      <c r="C28" s="23" t="s">
        <v>17</v>
      </c>
    </row>
    <row r="29" spans="1:19">
      <c r="A29" s="19" t="s">
        <v>54</v>
      </c>
      <c r="B29" s="19">
        <v>32.5</v>
      </c>
      <c r="C29" s="19">
        <v>33.5</v>
      </c>
    </row>
    <row r="30" spans="1:19">
      <c r="A30" s="19" t="s">
        <v>58</v>
      </c>
      <c r="B30" s="25">
        <v>33</v>
      </c>
      <c r="C30" s="19">
        <v>33</v>
      </c>
    </row>
    <row r="31" spans="1:19">
      <c r="A31" s="19" t="s">
        <v>62</v>
      </c>
      <c r="B31" s="19">
        <v>32.5</v>
      </c>
      <c r="C31" s="25">
        <v>34</v>
      </c>
    </row>
    <row r="32" spans="1:19">
      <c r="A32" s="19" t="s">
        <v>66</v>
      </c>
      <c r="B32" s="19">
        <v>30.5</v>
      </c>
      <c r="C32" s="19">
        <v>29.5</v>
      </c>
    </row>
    <row r="33" spans="1:10">
      <c r="A33" s="19" t="s">
        <v>70</v>
      </c>
      <c r="B33" s="19">
        <v>30.5</v>
      </c>
      <c r="C33" s="19">
        <v>31.5</v>
      </c>
    </row>
    <row r="34" spans="1:10">
      <c r="A34" s="19" t="s">
        <v>73</v>
      </c>
      <c r="B34" s="19">
        <v>31.5</v>
      </c>
      <c r="C34" s="25">
        <v>34</v>
      </c>
    </row>
    <row r="44" spans="1:10">
      <c r="E44" t="s">
        <v>80</v>
      </c>
      <c r="J44" t="s">
        <v>80</v>
      </c>
    </row>
    <row r="45" spans="1:10">
      <c r="D45" t="s">
        <v>80</v>
      </c>
      <c r="E45" t="s">
        <v>81</v>
      </c>
      <c r="J45" t="s">
        <v>81</v>
      </c>
    </row>
    <row r="46" spans="1:10">
      <c r="D46" t="s">
        <v>81</v>
      </c>
    </row>
  </sheetData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11</vt:i4>
      </vt:variant>
    </vt:vector>
  </HeadingPairs>
  <TitlesOfParts>
    <vt:vector size="11" baseType="lpstr">
      <vt:lpstr>2a märad</vt:lpstr>
      <vt:lpstr>2AM TULEMUSED</vt:lpstr>
      <vt:lpstr>2-a täkud</vt:lpstr>
      <vt:lpstr>2AT TULEMUSED</vt:lpstr>
      <vt:lpstr>3-a märad </vt:lpstr>
      <vt:lpstr>3AM TULEMUSED</vt:lpstr>
      <vt:lpstr> 3-a täkud </vt:lpstr>
      <vt:lpstr>4</vt:lpstr>
      <vt:lpstr>KS, TS Edetabel</vt:lpstr>
      <vt:lpstr>Eriauhinnad</vt:lpstr>
      <vt:lpstr>Nimed lõplik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Raigo Kollom</cp:lastModifiedBy>
  <dcterms:created xsi:type="dcterms:W3CDTF">2006-09-16T00:00:00Z</dcterms:created>
  <dcterms:modified xsi:type="dcterms:W3CDTF">2018-10-01T13:38:10Z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1033-10.2.0.7456</vt:lpwstr>
  </property>
</Properties>
</file>